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Очиқ маълумотлар 4 чорак\"/>
    </mc:Choice>
  </mc:AlternateContent>
  <bookViews>
    <workbookView xWindow="0" yWindow="0" windowWidth="28800" windowHeight="12435"/>
  </bookViews>
  <sheets>
    <sheet name="1-жадвал" sheetId="37" r:id="rId1"/>
    <sheet name="2-жадвал" sheetId="40" r:id="rId2"/>
    <sheet name="3-жадвал" sheetId="46" r:id="rId3"/>
    <sheet name="4-жадвал" sheetId="53" r:id="rId4"/>
    <sheet name="5-жадвал" sheetId="48" r:id="rId5"/>
    <sheet name="6-жадвал" sheetId="54" r:id="rId6"/>
    <sheet name="7-жадвал" sheetId="50" r:id="rId7"/>
    <sheet name="8-жадвал" sheetId="51" r:id="rId8"/>
  </sheets>
  <definedNames>
    <definedName name="_xlnm._FilterDatabase" localSheetId="3" hidden="1">'4-жадвал'!$A$1:$H$181</definedName>
    <definedName name="_xlnm.Print_Titles" localSheetId="5">'6-жадвал'!$4:$4</definedName>
    <definedName name="_xlnm.Print_Area" localSheetId="0">'1-жадвал'!$A$1:$P$28</definedName>
    <definedName name="_xlnm.Print_Area" localSheetId="1">'2-жадвал'!$A$1:$Q$28</definedName>
    <definedName name="_xlnm.Print_Area" localSheetId="2">'3-жадвал'!$A$1:$H$28</definedName>
    <definedName name="_xlnm.Print_Area" localSheetId="3">'4-жадвал'!$A$1:$H$181</definedName>
    <definedName name="_xlnm.Print_Area" localSheetId="4">'5-жадвал'!$A$1:$I$23</definedName>
    <definedName name="_xlnm.Print_Area" localSheetId="5">'6-жадвал'!$A$1:$F$25</definedName>
    <definedName name="_xlnm.Print_Area" localSheetId="6">'7-жадвал'!$A$1:$L$24</definedName>
    <definedName name="_xlnm.Print_Area" localSheetId="7">'8-жадвал'!$A$1:$H$29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0" l="1"/>
  <c r="E24" i="50"/>
  <c r="F24" i="50"/>
  <c r="G24" i="50"/>
  <c r="H24" i="50"/>
  <c r="I24" i="50"/>
  <c r="J24" i="50"/>
  <c r="K24" i="50"/>
  <c r="L24" i="50"/>
  <c r="C7" i="50"/>
  <c r="C8" i="50"/>
  <c r="C9" i="50"/>
  <c r="C10" i="50"/>
  <c r="C11" i="50"/>
  <c r="C12" i="50"/>
  <c r="C13" i="50"/>
  <c r="C14" i="50"/>
  <c r="C15" i="50"/>
  <c r="C16" i="50"/>
  <c r="C17" i="50"/>
  <c r="C18" i="50"/>
  <c r="C19" i="50"/>
  <c r="C20" i="50"/>
  <c r="C21" i="50"/>
  <c r="C22" i="50"/>
  <c r="C23" i="50"/>
  <c r="C6" i="50"/>
  <c r="C24" i="50" s="1"/>
  <c r="C8" i="46"/>
  <c r="C9" i="46"/>
  <c r="C10" i="46"/>
  <c r="C11" i="46"/>
  <c r="C12" i="46"/>
  <c r="C13" i="46"/>
  <c r="C14" i="46"/>
  <c r="C15" i="46"/>
  <c r="C16" i="46"/>
  <c r="C17" i="46"/>
  <c r="C18" i="46"/>
  <c r="C19" i="46"/>
  <c r="C20" i="46"/>
  <c r="C21" i="46"/>
  <c r="C22" i="46"/>
  <c r="C23" i="46"/>
  <c r="C24" i="46"/>
  <c r="C25" i="46"/>
  <c r="C26" i="46"/>
  <c r="C27" i="46"/>
  <c r="C7" i="46"/>
  <c r="J21" i="40" l="1"/>
  <c r="J22" i="40"/>
  <c r="J23" i="40"/>
  <c r="J24" i="40"/>
  <c r="J25" i="40"/>
  <c r="C23" i="40"/>
  <c r="C24" i="40"/>
  <c r="C25" i="40"/>
  <c r="Z24" i="40"/>
  <c r="Y24" i="40"/>
  <c r="X24" i="40"/>
  <c r="W24" i="40"/>
  <c r="V24" i="40"/>
  <c r="U24" i="40"/>
  <c r="T24" i="40"/>
  <c r="T8" i="40"/>
  <c r="U8" i="40"/>
  <c r="V8" i="40"/>
  <c r="W8" i="40"/>
  <c r="X8" i="40"/>
  <c r="Y8" i="40"/>
  <c r="Z8" i="40"/>
  <c r="T9" i="40"/>
  <c r="U9" i="40"/>
  <c r="V9" i="40"/>
  <c r="W9" i="40"/>
  <c r="X9" i="40"/>
  <c r="Y9" i="40"/>
  <c r="Z9" i="40"/>
  <c r="T10" i="40"/>
  <c r="U10" i="40"/>
  <c r="V10" i="40"/>
  <c r="W10" i="40"/>
  <c r="X10" i="40"/>
  <c r="Y10" i="40"/>
  <c r="Z10" i="40"/>
  <c r="T11" i="40"/>
  <c r="U11" i="40"/>
  <c r="V11" i="40"/>
  <c r="W11" i="40"/>
  <c r="X11" i="40"/>
  <c r="Y11" i="40"/>
  <c r="Z11" i="40"/>
  <c r="T12" i="40"/>
  <c r="U12" i="40"/>
  <c r="V12" i="40"/>
  <c r="W12" i="40"/>
  <c r="X12" i="40"/>
  <c r="Y12" i="40"/>
  <c r="Z12" i="40"/>
  <c r="T13" i="40"/>
  <c r="U13" i="40"/>
  <c r="V13" i="40"/>
  <c r="W13" i="40"/>
  <c r="X13" i="40"/>
  <c r="Y13" i="40"/>
  <c r="Z13" i="40"/>
  <c r="T14" i="40"/>
  <c r="U14" i="40"/>
  <c r="V14" i="40"/>
  <c r="W14" i="40"/>
  <c r="X14" i="40"/>
  <c r="Y14" i="40"/>
  <c r="Z14" i="40"/>
  <c r="T15" i="40"/>
  <c r="U15" i="40"/>
  <c r="V15" i="40"/>
  <c r="W15" i="40"/>
  <c r="X15" i="40"/>
  <c r="Y15" i="40"/>
  <c r="Z15" i="40"/>
  <c r="T16" i="40"/>
  <c r="U16" i="40"/>
  <c r="V16" i="40"/>
  <c r="W16" i="40"/>
  <c r="X16" i="40"/>
  <c r="Y16" i="40"/>
  <c r="Z16" i="40"/>
  <c r="T17" i="40"/>
  <c r="U17" i="40"/>
  <c r="V17" i="40"/>
  <c r="W17" i="40"/>
  <c r="X17" i="40"/>
  <c r="Y17" i="40"/>
  <c r="Z17" i="40"/>
  <c r="T18" i="40"/>
  <c r="U18" i="40"/>
  <c r="V18" i="40"/>
  <c r="W18" i="40"/>
  <c r="X18" i="40"/>
  <c r="Y18" i="40"/>
  <c r="Z18" i="40"/>
  <c r="T19" i="40"/>
  <c r="U19" i="40"/>
  <c r="V19" i="40"/>
  <c r="W19" i="40"/>
  <c r="X19" i="40"/>
  <c r="Y19" i="40"/>
  <c r="Z19" i="40"/>
  <c r="T20" i="40"/>
  <c r="U20" i="40"/>
  <c r="V20" i="40"/>
  <c r="W20" i="40"/>
  <c r="X20" i="40"/>
  <c r="Y20" i="40"/>
  <c r="Z20" i="40"/>
  <c r="T21" i="40"/>
  <c r="U21" i="40"/>
  <c r="V21" i="40"/>
  <c r="W21" i="40"/>
  <c r="X21" i="40"/>
  <c r="Y21" i="40"/>
  <c r="Z21" i="40"/>
  <c r="T22" i="40"/>
  <c r="U22" i="40"/>
  <c r="V22" i="40"/>
  <c r="W22" i="40"/>
  <c r="X22" i="40"/>
  <c r="Y22" i="40"/>
  <c r="Z22" i="40"/>
  <c r="T23" i="40"/>
  <c r="U23" i="40"/>
  <c r="V23" i="40"/>
  <c r="W23" i="40"/>
  <c r="X23" i="40"/>
  <c r="Y23" i="40"/>
  <c r="Z23" i="40"/>
  <c r="T25" i="40"/>
  <c r="U25" i="40"/>
  <c r="V25" i="40"/>
  <c r="W25" i="40"/>
  <c r="X25" i="40"/>
  <c r="Y25" i="40"/>
  <c r="Z25" i="40"/>
  <c r="T26" i="40"/>
  <c r="U26" i="40"/>
  <c r="V26" i="40"/>
  <c r="W26" i="40"/>
  <c r="X26" i="40"/>
  <c r="Y26" i="40"/>
  <c r="Z26" i="40"/>
  <c r="T27" i="40"/>
  <c r="U27" i="40"/>
  <c r="V27" i="40"/>
  <c r="W27" i="40"/>
  <c r="X27" i="40"/>
  <c r="Y27" i="40"/>
  <c r="Z27" i="40"/>
  <c r="Z7" i="40"/>
  <c r="Y7" i="40"/>
  <c r="X7" i="40"/>
  <c r="W7" i="40"/>
  <c r="V7" i="40"/>
  <c r="U7" i="40"/>
  <c r="T7" i="40"/>
  <c r="X28" i="40" l="1"/>
  <c r="U28" i="40"/>
  <c r="Z28" i="40"/>
  <c r="W28" i="40"/>
  <c r="V28" i="40"/>
  <c r="Y28" i="40"/>
  <c r="T28" i="40"/>
  <c r="AA28" i="40" l="1"/>
  <c r="D28" i="37" l="1"/>
  <c r="E28" i="37"/>
  <c r="F28" i="37"/>
  <c r="G28" i="37"/>
  <c r="H28" i="37"/>
  <c r="I28" i="37"/>
  <c r="J28" i="37"/>
  <c r="K28" i="37"/>
  <c r="L28" i="37"/>
  <c r="M28" i="37"/>
  <c r="N28" i="37"/>
  <c r="O28" i="37"/>
  <c r="P28" i="37"/>
  <c r="C8" i="37"/>
  <c r="C28" i="37" s="1"/>
  <c r="C9" i="37"/>
  <c r="C10" i="37"/>
  <c r="C11" i="37"/>
  <c r="C12" i="37"/>
  <c r="C13" i="37"/>
  <c r="C14" i="37"/>
  <c r="C15" i="37"/>
  <c r="C16" i="37"/>
  <c r="C17" i="37"/>
  <c r="C18" i="37"/>
  <c r="C19" i="37"/>
  <c r="C20" i="37"/>
  <c r="C21" i="37"/>
  <c r="C22" i="37"/>
  <c r="C23" i="37"/>
  <c r="C24" i="37"/>
  <c r="C25" i="37"/>
  <c r="C26" i="37"/>
  <c r="C27" i="37"/>
  <c r="C7" i="37"/>
  <c r="D28" i="40" l="1"/>
  <c r="E28" i="40"/>
  <c r="F28" i="40"/>
  <c r="G28" i="40"/>
  <c r="H28" i="40"/>
  <c r="I28" i="40"/>
  <c r="C8" i="40"/>
  <c r="C9" i="40"/>
  <c r="C10" i="40"/>
  <c r="C11" i="40"/>
  <c r="C12" i="40"/>
  <c r="C13" i="40"/>
  <c r="C14" i="40"/>
  <c r="C15" i="40"/>
  <c r="C16" i="40"/>
  <c r="C17" i="40"/>
  <c r="C18" i="40"/>
  <c r="C19" i="40"/>
  <c r="C20" i="40"/>
  <c r="C21" i="40"/>
  <c r="C22" i="40"/>
  <c r="C26" i="40"/>
  <c r="C27" i="40"/>
  <c r="C7" i="40"/>
  <c r="K28" i="40"/>
  <c r="L28" i="40"/>
  <c r="M28" i="40"/>
  <c r="N28" i="40"/>
  <c r="O28" i="40"/>
  <c r="P28" i="40"/>
  <c r="Q28" i="40"/>
  <c r="J8" i="40"/>
  <c r="J9" i="40"/>
  <c r="J10" i="40"/>
  <c r="J11" i="40"/>
  <c r="J12" i="40"/>
  <c r="J13" i="40"/>
  <c r="J14" i="40"/>
  <c r="J15" i="40"/>
  <c r="J16" i="40"/>
  <c r="J17" i="40"/>
  <c r="J18" i="40"/>
  <c r="J19" i="40"/>
  <c r="J20" i="40"/>
  <c r="J26" i="40"/>
  <c r="J27" i="40"/>
  <c r="J7" i="40"/>
  <c r="C28" i="40" l="1"/>
  <c r="J28" i="40"/>
  <c r="C184" i="53"/>
  <c r="D28" i="46" l="1"/>
  <c r="E28" i="46"/>
  <c r="F28" i="46"/>
  <c r="G28" i="46"/>
  <c r="H28" i="46"/>
  <c r="C28" i="46" l="1"/>
  <c r="F23" i="48"/>
  <c r="G23" i="48"/>
  <c r="H23" i="48"/>
  <c r="I23" i="48"/>
  <c r="D23" i="48"/>
  <c r="C23" i="48"/>
</calcChain>
</file>

<file path=xl/sharedStrings.xml><?xml version="1.0" encoding="utf-8"?>
<sst xmlns="http://schemas.openxmlformats.org/spreadsheetml/2006/main" count="1236" uniqueCount="722">
  <si>
    <t>№</t>
  </si>
  <si>
    <t>1-жадвал</t>
  </si>
  <si>
    <t>Рад этилган</t>
  </si>
  <si>
    <t>Интизомий жавобгарлик</t>
  </si>
  <si>
    <t>Маъмурий жавобгарлик</t>
  </si>
  <si>
    <t>Жарима</t>
  </si>
  <si>
    <t>Хайфсан</t>
  </si>
  <si>
    <t>7-жадвал</t>
  </si>
  <si>
    <t>М А Ъ Л У М О Т</t>
  </si>
  <si>
    <t>Тушунтириш берилган</t>
  </si>
  <si>
    <t>Шундан</t>
  </si>
  <si>
    <t>Оғзаки</t>
  </si>
  <si>
    <t>Ёзма</t>
  </si>
  <si>
    <t>Электрон почта</t>
  </si>
  <si>
    <t>Веб-сайт</t>
  </si>
  <si>
    <t>Бевосита идорада қабул қилинган шахслар сони</t>
  </si>
  <si>
    <t>Сайёр қабулларда қабул қилинган шахслар сони</t>
  </si>
  <si>
    <t>Халқ қабулхоналарида қабул қилинган шахслар сони</t>
  </si>
  <si>
    <t>Виртуал қабулхона орқали келган мурожаатлар сони</t>
  </si>
  <si>
    <r>
      <t xml:space="preserve">Вазир </t>
    </r>
    <r>
      <rPr>
        <b/>
        <sz val="14"/>
        <rFont val="Times New Roman"/>
        <family val="1"/>
        <charset val="204"/>
      </rPr>
      <t>томонидан қабул қилинган шахслар сони</t>
    </r>
  </si>
  <si>
    <t>Вазир ўринбосарлари томонидан қабул қилинган шахслар сони</t>
  </si>
  <si>
    <t>Қаноат-ланти-рилган</t>
  </si>
  <si>
    <t>Кўрмасдан қолдирилган</t>
  </si>
  <si>
    <t>Тегишлилиги бўйича бошқа ташкилотга юборилган</t>
  </si>
  <si>
    <t>Ўрганиш жараёнида</t>
  </si>
  <si>
    <t>Виртуал қабулхона орқали келиб тушган мурожаатлар бўйича</t>
  </si>
  <si>
    <t>Жавобгарликка тортилган масъул ходимларнинг жами сони</t>
  </si>
  <si>
    <t>Меҳнат шартномасини бекор қилиш</t>
  </si>
  <si>
    <t>Жиноий жавобгарлик</t>
  </si>
  <si>
    <t>Лавозими</t>
  </si>
  <si>
    <t>Ҳужжат рақами</t>
  </si>
  <si>
    <t>Санаси</t>
  </si>
  <si>
    <t>Қуйи ташкилотларда мурожаатлар билан ишлаш юзасидан ўтказилган ўрганишлар сони</t>
  </si>
  <si>
    <t>Аниқланган камчиликлар сони</t>
  </si>
  <si>
    <t>Камчиликларнинг қисқача тавсифи</t>
  </si>
  <si>
    <t>Мурожаатлар билан ишлаш бўйича ўтказилган семинар ва ўқув машғулотлари сони</t>
  </si>
  <si>
    <t>Мурожаатлар билан ишлаш бўйича рағбатлантирилган масъул ходимлар сони</t>
  </si>
  <si>
    <t>Идора тизимида энг кўп мурожаатлар тушаётган масалалар бўйича ўтказилган таҳлиллар сони</t>
  </si>
  <si>
    <t>Таҳлиллар натижаси бўйича тегишли идораларга юборилган таклифлар сони</t>
  </si>
  <si>
    <t>Мурожаатларда акс эттирилган тизимли, долзарб муаммо ёки масаланинг қисқача мазмуни</t>
  </si>
  <si>
    <t>Муаммо ёки масаланинг келиб чиқиш сабаблари</t>
  </si>
  <si>
    <t>Муаммони бартараф этиш бўйича асосли таклифлар</t>
  </si>
  <si>
    <t>Телевидение ва радиода чиқишлар сони</t>
  </si>
  <si>
    <t>Электрон ОАВ да чиқишлар сони</t>
  </si>
  <si>
    <t>Мурожаатларни кўриб чиқишдаги камчиликларни бартараф этиш, айбдор шахсларга кўрилган чоралар тўғрисида ОАВ да чиқишлар сони</t>
  </si>
  <si>
    <t>Идора тизимида мурожаатлар билан ишлаш ҳолати борасида жамоатчилик фикрини ўрганиш бўйича тадбирлар сони</t>
  </si>
  <si>
    <t>Идора расмий веб-сайтида мурожаатлар билан ишлаш натижалари бўйича жойлаштирилган ҳисоботлар сони</t>
  </si>
  <si>
    <t>6-жадвал</t>
  </si>
  <si>
    <t>8-жадвал</t>
  </si>
  <si>
    <t>Вазирлик тизими бўйича мурожаатлар билан ишлашни ташкил этиш бўйича масъул раҳбар ўринбосарининг Ф.И.О.</t>
  </si>
  <si>
    <t>Вазирлик тизимида мурожаатлар билан ишлаш бўйича бўлинма раҳбарининг Ф.И.О.</t>
  </si>
  <si>
    <t>Ташқи меҳнат миграцияси агентлиги</t>
  </si>
  <si>
    <t>Идора 
веб-сайтида чиқишлар сони</t>
  </si>
  <si>
    <r>
      <t xml:space="preserve">Бевосита вазирлик ва унинг ҳудудий тузилмаларига келиб тушган мурожаатлар сони
</t>
    </r>
    <r>
      <rPr>
        <i/>
        <sz val="14"/>
        <rFont val="Times New Roman"/>
        <family val="1"/>
        <charset val="204"/>
      </rPr>
      <t>(Виртуал қабулхонадан ташқари)</t>
    </r>
  </si>
  <si>
    <r>
      <t xml:space="preserve">Босма ОАВ </t>
    </r>
    <r>
      <rPr>
        <i/>
        <sz val="13"/>
        <rFont val="Times New Roman"/>
        <family val="1"/>
        <charset val="204"/>
      </rPr>
      <t>(газета, журналлар)</t>
    </r>
    <r>
      <rPr>
        <sz val="14"/>
        <rFont val="Times New Roman"/>
        <family val="1"/>
        <charset val="204"/>
      </rPr>
      <t>да чиқишлар сони</t>
    </r>
  </si>
  <si>
    <r>
      <t xml:space="preserve">Мурожаатлар билан ишлаш юзасидан жамоатчилик вакиллари </t>
    </r>
    <r>
      <rPr>
        <i/>
        <sz val="13"/>
        <rFont val="Times New Roman"/>
        <family val="1"/>
        <charset val="204"/>
      </rPr>
      <t>(депутатлар, аҳоли, жамоат ва нодавлат ташкилотлари, ОАВ)</t>
    </r>
    <r>
      <rPr>
        <sz val="13.5"/>
        <rFont val="Times New Roman"/>
        <family val="1"/>
        <charset val="204"/>
      </rPr>
      <t xml:space="preserve"> олдида берилган ҳисоботлар сони</t>
    </r>
  </si>
  <si>
    <t>Ҳудудлар номи</t>
  </si>
  <si>
    <t>Жами  мурожаатлар сони</t>
  </si>
  <si>
    <t>Вазирлик, худудий ва тасарруфий ташкилотлар номи</t>
  </si>
  <si>
    <t>2-жадвал</t>
  </si>
  <si>
    <t>Кўп мурожаат келиб тушаётган муаммоли масалалар бўйича амалга оширилган ишлар ишлар юзасидан ОАВ да чиқишлар сони</t>
  </si>
  <si>
    <t>3-жадвал</t>
  </si>
  <si>
    <t>4-жадвал</t>
  </si>
  <si>
    <t>5-жадвал</t>
  </si>
  <si>
    <t>Ташқи меҳнат миграция агентлиги</t>
  </si>
  <si>
    <t>Вазирнинг биринчи ўринбосари</t>
  </si>
  <si>
    <t>Вазир ўринбосари</t>
  </si>
  <si>
    <t>Аксарият мурожаатлар ишга жойлашиш масаласида бўлиб, мурожаатларни ўрганишда мурожаат муаллифига таклиф этилган бўш иш ўринларининг ойлик иш ҳақи камлиги ва мақсади йирик корхоналар, ойлик иш ҳақи юқори бўлган ташкилотларда ишлаш истагини билдириб таклиф этилган ишларни рад этиши.</t>
  </si>
  <si>
    <t>Ушбу муаммоларни бартараф барча корхона ва ташкилотларда БКМларининг йўлланмасисиз ишга қабул қилишга йўл қўймаслик,  аҳолига кенг қамровли меҳнат ярмаркалари ва мақбул келадиган бўш иш ўринлари таклиф этилиши, Банкдан имтиёзли кредитлар ҳисобига хусусий тадбиркорлигини бошлаш таклифи.</t>
  </si>
  <si>
    <t>Аҳолига ўтказилаётган бўш иш ўринлари ярмаркаларида банклар иштирокини таъминлаш, жойида кредит беришда амалий ёрдам бериш. Старт-ап лойиҳалари ва ўз бизнес режасига эга бўлган аҳолини қўллаб-қувватлаш чоралари кўриб келинмоқда.</t>
  </si>
  <si>
    <t>Иш хақини ундириш, Ходимларни меҳнат хуқуқини бузулиши, Меҳнат қонунчилиги. Ишсизлик масаласи. Меҳнат муҳофазаси.</t>
  </si>
  <si>
    <t>Аҳоли ҳамда ташкилотларда меҳнат қонунчилиги тўғрисида етарли маълумотга эга эмаслиги</t>
  </si>
  <si>
    <t>Аҳоли, кенг жамоатчилик ўртасида тарғибот ишларини олиб бориш ҳамда семинарлар ташкил этиш. Ярмаркалар ташкиллаштириш.</t>
  </si>
  <si>
    <t>Тўрабеков Машраббек Улуғбекович</t>
  </si>
  <si>
    <t>-</t>
  </si>
  <si>
    <r>
      <t xml:space="preserve">Жами келиб тушган мурожаатлар сони
</t>
    </r>
    <r>
      <rPr>
        <i/>
        <sz val="12"/>
        <rFont val="Times New Roman"/>
        <family val="1"/>
        <charset val="204"/>
      </rPr>
      <t>(4+5+6+7+8)</t>
    </r>
  </si>
  <si>
    <t>Мурожаатларни кўриб чиқиш натижалари бўйича ОАВ да чиқишлар сони</t>
  </si>
  <si>
    <t>Бевосита вазирликка келиб тушган мурожаатлар бўйича</t>
  </si>
  <si>
    <t>Муаммони ечиш, мурожаатлар сонини камайтириш 
бўйича кўрилган чоралар</t>
  </si>
  <si>
    <t xml:space="preserve">1.Ҳар бир аҳоли пунктида иш ўринлари ташкил этиш, ўзини-ўз банд қилиш бўйича имконимятлари тўғрисида тарғиботни кучайтириш, кичик лойиҳаларни амалга ошириш бўйича кредитлар ажратиш.  2.Меҳнат қонунчилиги талаблари бўйича тарғибот ишларини кучайтириш, ҳар бир ҳолат бўйича индивудал ёндашув асосида таъсир чоралари қўллаш. </t>
  </si>
  <si>
    <t xml:space="preserve">1. Талабга нисбатан фуқароларни чет элларда ишга жойлаштиришда кафолатланган квота иш ўринларининг камлиги. 
2. Хорижий давлатлар билан Битимларнинг камлиги ва ишчи виза олиш имкониятларининг чегараланганлиги.
3. Иш берувчилар томонидан  тузилган хизмат кўрсатиш ва меҳнат шартномаларига тўлиқ риоя этилмаслиги.
4. Фуқароларнинг тил билиш даражасининг пастлиги ва касб малакасини етишмаслиги, ўз ҳуқуқ ва мажбуриятларини тўлақонлик билмаслиги ва унга муносиб даражада амал қилмасликлари.
5. Иш берувчиларга нисбатан фуқароларнинг кетишдан олдинги ўз розилигини билдирган талабномалардаги шартлардан  талабларини ошиб кетиши. Бунинг асосий сабаби иш ҳақи даражасининг пастлиги. Бу ҳолатда фуқаро кетишдан олдин таклиф этилган иш ҳақларига розилик билдиради ва чет элга боргандан сўнг турли сабаблар билан иш ҳақи пастлигидан норозилик билдиради ва шу орқали кўп ҳолатларда яратилган шароитлардан сунъий муаммоларни келтириб чиқаради.
6. .“COVID-19” вируси пандемия сабабли жорий этилган чекловларга кўра, хорижий давлатларда ишлаш истагида бўлган фуқароларни  уюшган ҳолда вақтинчалик меҳнат фаолиятини амалга оширишлари учун юборишни имконияти чекланиб қолинмоқда.   
7.Хорижий давлатларда вақтинчалик меҳнат фаолиятини амалга ошириб қайтиб келган фуқаролар ишлаб топган даромадлари ҳисобидан  кичик бизнес тадбиркорлик билан шуғулланмасликлари, бунга хуқуқий саводхонликларининг етишмаслигидир. 
8.Хорижий давлатларда вақтинчалик меҳнат фаолиятини амалга ошираётган меҳнат мигрантларининг Ташқи меҳнат миграцияси агентлигида "Хориждаги меҳнат мигрантларини хуқуқий ҳимоя қилиш бошқармаси" ҳамда Агентликнинг хорижий давлатларда ваколатхоналари борлигидан хабардор эмасликлари.                         </t>
  </si>
  <si>
    <t xml:space="preserve">Ҳудудий ва тасарруфий тузилмалар раҳбарлари ва уларнинг ўринбосарлари томонидан қабул қилинган шахслар сони </t>
  </si>
  <si>
    <t xml:space="preserve">1. Чет элларда иш билан таъминлаш муаммоси;
2. Чет элда меҳнат фаолиятини амалга ошираётган фуқароларнинг иш берувчи билан меҳнат муносабатлари борасидаги муаммолар;                            
3. Хориждан қайтган фуқароларни қисқа муддатларда қайта меҳнат миграциясига қайта меҳнат миграциясига қайтиб кетишга интилишлари юқори даражада сақланиб қолмоқда; Бунда: меҳнат мигрантлари хорижда ишлаб топган даромадларини режалаштирилмаган тартибда сарфлаши натижасида сармояларини тугатиши ва яна қайта меҳнат миграциясига эҳтиёж пайдо бўлиш ҳолатлари кўп кузатилади.                                         4.Хорижда хуқуқий ёрдамга муҳтож меҳнат мигрантлари уларга яратилган имкониятлар тўғрисида етарли маълумотларга эга бўлмаганлиги сабабли бу тоифа фуқароларни аниқлаш қийин кечмоқда. Натижада Агентлик билан ҳамкорлик ўрнатган юридик хизмат кўрсатувчи ташкилотлар имкониятидан фойдаланиш кўлами юқори эмас. </t>
  </si>
  <si>
    <t xml:space="preserve">1. Квота иш ўринлари мавжуд давлатлар билан ишчи виза кафолатини берувчи Ҳукуматлараро Келишувларга эришиш.
2. Иқтисодий ривожланган давлатлар билан ҳамкорлик ўрнатиш орқали юқори иш ҳақига эга бўлган иш ўринларини топиш.
3. Фуқароларнинг тил билиш, касб малакасини ҳамда техника хавфсизлиги қоидаларини ошириш бўйича курслар ташкил этиш, ҳуқуқий саводхонлигини ошириш.                    
4.Меҳнат мигрантларига хорижда бўлиб турган давридаёқ Ўзбекистонда ўз тадбиркорлигини ташкил этишга рағбатлантириш. Бунда, ўз тадбиркорлигини яратиш истагида бўлган хориждаги меҳнат мигрантларига қулай инфратузилмаларни (электр энергия, ер ва бошқа ишлаб чиқариш йўналишида зарур талаблар) яратиш орқали "ўз келажагига ўзи инвестор" тамойили бўйича Ўзбекистонга инвестиция киритилишини рағбатлантириш, масофадан туриб фаолиятини соддалаштирилган тартибда расмийлаштириш хизматларни йўлга қўйиш каби инструментларни амалиётга киритиш орқали.                                                           5."Маҳалла-меҳнат органлари-сектор-Ташқи меҳнат миграцияси агентлиги филиали"   тизими асосида ишлаш самарадорлигини ва тарғибот-ташвиқот ишлар кўламини ошириш лозим. </t>
  </si>
  <si>
    <t xml:space="preserve">1. Вужудга келган муаммолар юзасидан хорижий иш берувчиларнинг шартномаларга риоя этмаётганлиги ва уларга нисбатан чоралар кўриш бўйича ҳуқуқни муҳофаза қилиш органлар ва бошқа ваколатли ташкилотларга  (Роструд, Ассоциация, КИРРХ)га мурожаат қилган ҳолда  фуқаролар ҳуқуқини ҳимоя қилиш чоралари кўрилмоқда.
2. Агентлик  масъул ходимларини хизмат сафарига юбориш орқали чет эл иш берувчилари билан ишчилар ўртасида юзага келган вазиятлар аниқланмоқда ва ваколат доирасида ҳал этилмоқда.
3. Фуқаролар кетиш олдидан кўниктириш ва ўқитиш маркази томонидан тасдиқланган ўқув дастури асосида ўқитилмоқда. 
4. Жойларда давра суҳбатлари, семинарлар, сайёр қабуллар, расмий меҳнат миграцияси асослари юзасидан тарғибот-ташвиқот ишлари ва ОАВларда чиқишлар қилинмоқда.
5. “Labor-migration” дастурий мажмуаси таҳлили (http://labormigration.uz/);- дастурий мажмуа мобил иловаси ишлаб чиқилиб, “Play Market”га жойлаштирилди, геoахборот (фуқаролар ўзига яқин бўлган мигрантлар ва бошқа муассасалар ҳақида маълумот олиши), хуқуқий ахборот (миграция соҳасига оид янгиликлар, қонунчиликдан хабардор бўлиши ва “онлайн” консультация олиши), тўловлар хизматлари (масофадан туриб турли хил хизматларга тўловлар ҳақида маълумот олиш ва тўловларни амалга ошириш), қўшимча имкониятлар (интерактив сўзлашгичлар ва луғатлар ёрдамида тил билиш саводхонлигини ошириш) хизматлари жорий этилди.
</t>
  </si>
  <si>
    <t>Иш уринларининг камлиги</t>
  </si>
  <si>
    <t>Якка тадбиркорликни ривожлантириш,ёшларга имтиёзли кредитлар бериш, янги иш ўринларин яратиш</t>
  </si>
  <si>
    <t xml:space="preserve">Ўрта маълумотли кадрларни ишга жойлаштиришда амалий ёрдам, ўз мутахассислиги бўйича иш топиб бериш, ўз иш ўрнига кайта тиклаш масаласи </t>
  </si>
  <si>
    <t>Вилоятда мавжуд йирик корхоналар "Сирдарё ИЭС" АЖ, "Фарход ГЭС" АЖ, "Ўзбекистон Темир йўлларига қаршили Ховос бекатида жойлашган корхоналарга ишлаш истагини бидирганлар сони кўплиги ва ушбу корхоналарда эса иш ўрин йўқлиги, ёки танлов асосида ишга олиши, бундан ташқари бюджет ташкилотларидан тақдим қилинаётган иш ўринлари учун белгиланган ойлик иш ҳақининг камлиги.</t>
  </si>
  <si>
    <t>Аҳолига ўтказилаётган бўш иш ўринлари ярмаркаларида банклар иштирокини таъминлаш, жойида кредит беришда амалий ёрдам бериш. Стартап лойиҳалари ва ўз бизнес режасига эга бўлган аҳолини қўллаб-қувватлаш чоралари кўриб келинмоқда.</t>
  </si>
  <si>
    <t>Корхона ва ташкилотлар томонидан тақдим этилган бўш иш ўринларининг ойлик маоши баланд бўлганларига ишга жойлашиш</t>
  </si>
  <si>
    <t>Мурожаатчиларнинг билим, малака даражаси пастлиги</t>
  </si>
  <si>
    <t>Бунинг учун  фуқаронинг  билим, малака даражаси  пастлигини инобатга олиб уларнинг малакасини ошириш учун ҳудудларда малака ошириш ўқув курсларини ташкил этиш</t>
  </si>
  <si>
    <t xml:space="preserve">1. Муаммонинг келиб чиқиш сабаблари корхона ва ташкилотларнинг бўш иш ўринларини камлиги бўлмоқда.
2. Меҳнат мигрантларини турли салбий ҳолатларга тушиб қолишини олдини олиш бўйича тарғибот-ташвиқот ишларини янада кучайтириш  ва кенг оммага тақдим этиш ишларини янада жонлантириш.
3. Ишсиз фуқароларга бўш иш ўринларини таклиф этилганда асосан ойлик иш ҳақларининг камлиги. </t>
  </si>
  <si>
    <t>Ишга жойлаштириш бўйича оммавий сайёр қабуллар ва  меҳнат ярмаркалари ташкиллаштирилмоқда.
Ишсиз фуқароларни мутахассислиги бўйича мақбул келадиган иш ўрни бўлмаган тақдирда фуқароларни касб-ҳунарлар ўқитиш чоралари кўрилмоқда ҳамда  мақбул иш чиққунга қадар 6 ойгача ишсизлик нафақаси тайинланиб келинмоқда.</t>
  </si>
  <si>
    <t xml:space="preserve">иш билан таъминлаш,  корхоналар томонидан ойлик иш ҳақини ўз вақтида берилмаётганлиги, ноҳақ ишдан бўшатилганлиги ҳамда корхона ва ташкилотлар раҳбарлари томонидан меҳнат қонунчилигига  амал қилинмаётганлиги </t>
  </si>
  <si>
    <t>Фуқаролар томонидан келиб тушаётган айрим мурожаатлар, масалан: асосан фуқароларга марказлар томонидан таклиф этилаётган лавозимлар бўйича ойлик иш хақи камлиги ва ҳисобот топшираётган корхона ва ташкилотлар томонидан вакансиялар бўйича фуқароларни вақтида қабул қилмай  оворагарчиликка йўл қўяётганлиги</t>
  </si>
  <si>
    <t xml:space="preserve">Ишга жойлаштириш бўйича махаллаларда сайёр қабуллар ўтказиш, ишсиз фуқароларни худудда жойлашган корхоналарда яратилган янги иш ўринларига жалб қилиш ҳамда тадбиркорликка яъни ўзини ўзи банд қилиш тизимини янада такомиллаштириш, уларга банклар ва жамғармалар томонидан  кредитлар ажратилганлиги тўғрисида тарғибот ва ташвиқот ишларини олиб бориш. </t>
  </si>
  <si>
    <t xml:space="preserve">Бандлик бош бошқармаси ва туман Аҳоли бандлигига кўмаклашиш марказлари масъул ходимлари томонидан туманлар ва маҳаллаларда фуқароларга ўз хақ-хуқуқларини тушунтириш бўйича махалла фуқаролар йиғинлари билан биргаликда тасдиқланган жадваллар асосида оммавий сайёр қабуллар, бевосита мулоқот ва сухбатлар ўтказилмоқда.  мониторинг -таҳлил ишлари йўлга қўйилган.  ҳуқуқ инспекторлари томонидан мурожаатларни камайтириш мақсадида корхона ва ташкилотлар мансабдор шахсларига қонунлар ва норматив ҳужжатлар бўйича  тушунтириш ишлари ташкил этилмоқда.                                    </t>
  </si>
  <si>
    <r>
      <t xml:space="preserve">Жавобгарлик тури
</t>
    </r>
    <r>
      <rPr>
        <i/>
        <sz val="14"/>
        <rFont val="Times New Roman"/>
        <family val="1"/>
        <charset val="204"/>
      </rPr>
      <t>(3-жадвалга мос келиши шарт)</t>
    </r>
  </si>
  <si>
    <t>Мурожаатни ўрганиш бўйича тузилган далолатномалар асосли қилиб тузилмаган;</t>
  </si>
  <si>
    <t>1.Дастурларни шакиллантиришда йирик аҳоли пунктларида иш ўрпинлари ташкил этишга алоҳида эътибор қаратилган тадбирлар киритилди, ўзини-ўзи банд қилиш, субсидия ажратиш бўйича ишлар ташкил этилди.                                 2. Меҳнат қонунчилиги талаблари бузулишига йўл қўйилган маъсулларга нисбатан турли интизомий чоралар қулланган.  3. Камчиликларга йўл қўйилиши олдини олиш бўйича ёзма кўрсатмалар, тавсиялар берилди.</t>
  </si>
  <si>
    <t>Бўш иш ўринлари меҳнат ярмаркаларини Саноат корхоналарида ташкил этиш (эришиладиган натижа амалиёт жараёнини кўриш)</t>
  </si>
  <si>
    <r>
      <rPr>
        <b/>
        <sz val="14"/>
        <rFont val="Times New Roman"/>
        <family val="1"/>
        <charset val="204"/>
      </rPr>
      <t>Камбағалликни қисқартириш ва бандлик вазирлиги</t>
    </r>
    <r>
      <rPr>
        <sz val="14"/>
        <rFont val="Times New Roman"/>
        <family val="1"/>
        <charset val="204"/>
      </rPr>
      <t xml:space="preserve"> </t>
    </r>
    <r>
      <rPr>
        <i/>
        <sz val="14"/>
        <rFont val="Times New Roman"/>
        <family val="1"/>
        <charset val="204"/>
      </rPr>
      <t>(марказий аппарати)</t>
    </r>
  </si>
  <si>
    <t>Қорақалпоғистон Республикаси Камбағалликни қисқартириш ва бандлик вазирлиги</t>
  </si>
  <si>
    <r>
      <rPr>
        <b/>
        <sz val="14"/>
        <rFont val="Times New Roman"/>
        <family val="1"/>
        <charset val="204"/>
      </rPr>
      <t xml:space="preserve">Камбағалликни қисқартириш ва бандлик </t>
    </r>
    <r>
      <rPr>
        <i/>
        <sz val="14"/>
        <rFont val="Times New Roman"/>
        <family val="1"/>
        <charset val="204"/>
      </rPr>
      <t>(марказий аппарати)</t>
    </r>
  </si>
  <si>
    <r>
      <rPr>
        <b/>
        <sz val="12"/>
        <rFont val="Times New Roman"/>
        <family val="1"/>
        <charset val="204"/>
      </rPr>
      <t>Камбағалликни қисқартириш ва бандлик вазирлиги</t>
    </r>
    <r>
      <rPr>
        <sz val="12"/>
        <rFont val="Times New Roman"/>
        <family val="1"/>
        <charset val="204"/>
      </rPr>
      <t xml:space="preserve"> </t>
    </r>
    <r>
      <rPr>
        <i/>
        <sz val="12"/>
        <rFont val="Times New Roman"/>
        <family val="1"/>
        <charset val="204"/>
      </rPr>
      <t>(марказий аппарати)</t>
    </r>
  </si>
  <si>
    <t>Шоймардонов Шокир Жўрақулович</t>
  </si>
  <si>
    <t>Тугатилган</t>
  </si>
  <si>
    <t>Мурожаат ижро муддати бузилиш ҳолатлари мавжудлиги</t>
  </si>
  <si>
    <t>Мутаххасислиги бўйича иш ўрнининг мавжуд эмаслиги</t>
  </si>
  <si>
    <t>Квота асосида ишга жойлаштирилмоқда</t>
  </si>
  <si>
    <t xml:space="preserve">Нефтгаз ва тиббиёт соҳасида иш ўрни яратиш </t>
  </si>
  <si>
    <t>Ҳамроев Анвар Ашурович</t>
  </si>
  <si>
    <t>Очилов Бекзод Рамазонович</t>
  </si>
  <si>
    <t>Мавлянов Икром</t>
  </si>
  <si>
    <t>Муртозаева Гулноз Чориевна</t>
  </si>
  <si>
    <t>иш юритувчи</t>
  </si>
  <si>
    <t>22-4-61-ВКМ/2023</t>
  </si>
  <si>
    <t>Муртозаев Мухтор Примқулович</t>
  </si>
  <si>
    <t>меҳнат инспектори</t>
  </si>
  <si>
    <t xml:space="preserve">Эргашев Болликул </t>
  </si>
  <si>
    <t>1-секторга бириктирилган инспектор</t>
  </si>
  <si>
    <t>Жисмоний ва юридик шахслардан келиб тушган мурожаатларга  жавобгарни ўз вақтида почта кветанцияси орқали  дарҳол жўнатмаслик ва фуқарога жавоб хатини кечиктириб  жўнатиш ҳолати</t>
  </si>
  <si>
    <t xml:space="preserve">Мурожаатларда ойлик иш хаққи масаласи, ўзини мутахассислиги бўйича ишга жойлаштириш, касб-ҳунарга ўқитиш ва жамаот ишларига жалб этиш </t>
  </si>
  <si>
    <t>Мурожаатларда мурожаатчи яшаб турган кархона ва ташкилотлардаги буш иш уринлари билан танишмасдан мурожаат қилиши ёки бошқа худуддан  ва  тумандан келиб ишлаганлиги учун иш хакларига устамалар туланиши.</t>
  </si>
  <si>
    <t xml:space="preserve">Туманда янги иш иш ўринлари кўпайтириш, ишсизларни жамоат ишларига жалб этиш, субсидия ажратиш,ишсизларни  касб-ҳунарга ўқитиш, табдиркорликка жалб қилиш ва имтиёзли кредит ажратиш </t>
  </si>
  <si>
    <t xml:space="preserve">Бандлик кумаклашиш давлат жамғармаси хисобидан субсидиялар ажратиш ,  ҳақ тўланадиган жамоат ишларига жалб этилаётган фуқаролар сонини купайтириш, ахоли уртасида тушунтириш ишларини олиб бориш </t>
  </si>
  <si>
    <t>Бош бошқарма бошлиғининг биринчи ўринбосари</t>
  </si>
  <si>
    <t>Эргашев Элбек Ойбек ўғли</t>
  </si>
  <si>
    <t>1-сектор ишга жойлаштириш инспектори</t>
  </si>
  <si>
    <t>Жисмоний ва юридик шахслар мурожаатларини ўрганиш бўйича иш режаларнинг ижро ҳолати ёзилмаган</t>
  </si>
  <si>
    <t>Туманда бўш иш ўринлари сонини яратиш, ўрта ва ўрта махсус маълумотли ходимлар учун давлат ташкилотларида иш ўрни камлиги</t>
  </si>
  <si>
    <t>Фуқароларни ишга жойлаштириш масалалари: Нафақага чиққан ўрта махсус маълумотли хотин қизлар билан шартномани нафақа ёшига етгач иш берувчи ташаббуси билан бекор қилиш</t>
  </si>
  <si>
    <t>Марказга келиб тушган ҳар битта мурожаатларни қонуний кўриб чиқиш, муаммоларни ҳуқуқий йўл билан ижобий ҳал этиш, туманда мавжуд иш ўринлари яратилганда имкон қадар фуқароларга мақбул келадиган иш таклиф этиб иш билан таъминлаш</t>
  </si>
  <si>
    <t>Мирзаева Малохат Райим қизи</t>
  </si>
  <si>
    <t>Ташкилий ва ижро интизоми назорати шўба бошлиғи</t>
  </si>
  <si>
    <t xml:space="preserve">Рахимбердиев Санжарбек ўғли </t>
  </si>
  <si>
    <t>17-6-82-БКМ/2023</t>
  </si>
  <si>
    <t xml:space="preserve">М.Дадаҳанова         </t>
  </si>
  <si>
    <t>М.Каримова</t>
  </si>
  <si>
    <t xml:space="preserve">Одашев Фазлиддин          </t>
  </si>
  <si>
    <t>Бўтаева Гавхарой</t>
  </si>
  <si>
    <t xml:space="preserve">Ишга жойлаштириш инспектори   </t>
  </si>
  <si>
    <t>ДМХИ ёрдамчиси</t>
  </si>
  <si>
    <t>01.03.2023 й</t>
  </si>
  <si>
    <t>21.02.2023 й</t>
  </si>
  <si>
    <t>28.02.2023 й</t>
  </si>
  <si>
    <t>27.02.2023 й</t>
  </si>
  <si>
    <t xml:space="preserve">16-6-89-БКМ/2023  </t>
  </si>
  <si>
    <t xml:space="preserve">10-6-89-БКМ/2023 </t>
  </si>
  <si>
    <t xml:space="preserve">16-6-45-БКМ/2023  </t>
  </si>
  <si>
    <t>Ишга жойлашиш масаласи</t>
  </si>
  <si>
    <t>Ойлик маошни кўриб чиқиш</t>
  </si>
  <si>
    <t>Исоқулов Ф.</t>
  </si>
  <si>
    <t>ДМХИга бириктирилган инспектор</t>
  </si>
  <si>
    <t>32-7-107</t>
  </si>
  <si>
    <t>Ахманов А.</t>
  </si>
  <si>
    <t>ДМХИ</t>
  </si>
  <si>
    <t>6-7-96/2023</t>
  </si>
  <si>
    <t>Узоқов Л.</t>
  </si>
  <si>
    <t>Ёрдамчи хуқуқшунос</t>
  </si>
  <si>
    <t>3-7-96/2023</t>
  </si>
  <si>
    <t>Ҳайдаров Б.</t>
  </si>
  <si>
    <t>Касбга ўқитиш ёрдамчиси</t>
  </si>
  <si>
    <t>19-7-96/2023</t>
  </si>
  <si>
    <t>Бош ҳисочи</t>
  </si>
  <si>
    <t>34-7-96/2023</t>
  </si>
  <si>
    <t>Рўзиев Э.</t>
  </si>
  <si>
    <t xml:space="preserve">Қўчқоров Зафар </t>
  </si>
  <si>
    <t>25 ШТ</t>
  </si>
  <si>
    <t>10.02.23 й</t>
  </si>
  <si>
    <t>Қаххоров Олимжон Қаххорович</t>
  </si>
  <si>
    <t>Абдуллаева Мадина Халтурсуновна</t>
  </si>
  <si>
    <t>Ишга жойлаштирииш инспектори</t>
  </si>
  <si>
    <t>11-10-148-BKM/2023-сон</t>
  </si>
  <si>
    <t>Отабоев Шахзод Сигбатуллаевич</t>
  </si>
  <si>
    <t>67-к-сон</t>
  </si>
  <si>
    <t xml:space="preserve"> Тенгелбоев Фурқат Баҳодир ўғли</t>
  </si>
  <si>
    <t>Иш юритувчи</t>
  </si>
  <si>
    <t>31-к-сон</t>
  </si>
  <si>
    <t>Ашуралиева Чарос Бекмурод қизи</t>
  </si>
  <si>
    <t>6-10-134-БКМ/2023-сон</t>
  </si>
  <si>
    <t>Худайбергенова Мафтуна Алишер қизи</t>
  </si>
  <si>
    <t>6/10/136 БКМ2023сон</t>
  </si>
  <si>
    <t>Марказ директори</t>
  </si>
  <si>
    <t>Ишга жойлаштириш ва ишсизларни хисобга олиш бўйича мутахассис</t>
  </si>
  <si>
    <t>Ишга жойлаштириш, моддий ёрдам, 2 ёшли нафақа бўйича, иш ҳақини ундириш</t>
  </si>
  <si>
    <t>Ойлик иш хақидан қониқмаганлиги, маълумоти тўғри келмаётганлиги, меъзондан ошиб кетаётганлиги, меҳнат шартномасини тузилмаганлиги</t>
  </si>
  <si>
    <t>Ишчи лавозимига маълумот талаб этилмайдиган ишларга ойлик маошининг пастлиги, фуқароларга меҳнат ҳуқуқи талаблари тушунтирилмоқда</t>
  </si>
  <si>
    <t>Туман миқёсида ярмаркалар ўтказилмоқда, ишсиз фуқароларни касбга қайта ўқитишга юборилмоқда, меҳнат қонунчилиги тушутирилмоқда</t>
  </si>
  <si>
    <t xml:space="preserve">Бош бошқарма бошлиғи </t>
  </si>
  <si>
    <t>Абдуллаев Аброржон</t>
  </si>
  <si>
    <t>Давлат Мехнат инспекцияси бошлиғи ўринбосари, Бош давлат мехнат хуқуқ инспектори</t>
  </si>
  <si>
    <t>Юсупова Дилноза</t>
  </si>
  <si>
    <t>Хайдарова Ферузахон Машрабжон қизи</t>
  </si>
  <si>
    <t xml:space="preserve">2023 йил 3 ойи давомида барча шаҳар туман Камбағалликни қисқартириш ва аҳоли бандлигига кўмаклашиш бўлими рахбарлари билан биргаликда жойларда мурожаатларни қайта кўриб чиқилди. Шундан: Фарғона шаҳридан 5 та, Қўқон шахрида 2 та, Қува туманида 2 та,  Бешариқ 2 та, Боғдод туманида 4 та, Ўзбекистон туманида 3 та,  жами: 18 тадан кўпроқ бўлган мурожаатлар қайта ўрганиш жараёнида ижобий хал қилинди. Фуқаролар ушбу мурожаатларини ижроси таъминганидан миннатдорчилигини билдирди.
Такрорий мурожаатлар сонини камайтириш хамда мурожаатларни ижобийлигини таъминлаш бўйича қўшимча мониторинг ишлари олиб борилмоқда.
</t>
  </si>
  <si>
    <t>1. Ишга жойлаштириш                                 2. Меҳнат ҳуқуқлари бузилиши</t>
  </si>
  <si>
    <t>1. Фуқароларнинг кўпчилигининг боқиманда бўлиб одатда бўш иш ўрни таклиф қилинганда ишсизлик нафақасини олиш мақсадида ишларни рад қилиб мурожаатлар сонини ортишига олиб келишлари.                                                                    2. Корхона ташкилотлардаги айрим иш берувчилар ва ходимларнинг меҳнат қонунчилигини яхши билмасликлари.</t>
  </si>
  <si>
    <t>1. Иш берувчилар ва иш изловчиларни бир жойга жамланиши таъминлаш яъни интернет тармоғида ва иш берувчи ҳамда иш изловчиларни кичик континерларини ташкил этиш бунда шундай тартиб бўлиши керакки иш берувчи электрон тарзда юборган маълумотлари хозирги вақт режими бўйича маълумотлар алмашиниб янгиланиб турадиган электрон қурилма (масалан банклардаги навбатларни электрон шакллантирувчи қурилма каби) шу қурилмадан иш изловчилар ўзларига керак бўлган ишларни танлайди ва йўлланмани электрон қурилмадан чиқариб олиб иш берувчи билан учрашиб шартнома шартларини келишиб олишлари имконини берадиган бўлиши керак.                                                                                             2. Давлат меҳнат назорати инспекцияси томонидан тарғибот ташвиқот ишларини кенгайтириш.</t>
  </si>
  <si>
    <t>1. Фуқароларни доимий равишда бўш иш ўринлари билан танишиб боришлари ва ишсизлар сонини камайтириш мақсадида вилоятда ҳар бир туманг (шаҳар)да телеграм группалари ташкил этилган бу группаларда иш берувчи ва иш изловчилар бўлиб фуқаролар ва иш берувчилар доимий алоқада бўлишлари учун шароит яратилган.                                         2. Меҳнат қонунчилиги бузилишларини олдини олиш мақсадида тарғибот-ташвиқот ишлари йўлга қўйилган.</t>
  </si>
  <si>
    <t>Худойқулов Зиядулла</t>
  </si>
  <si>
    <t>директор</t>
  </si>
  <si>
    <t>Сариев Баҳром</t>
  </si>
  <si>
    <t xml:space="preserve">1. Мурожаатларни қайд қилиш китобда, ижроси хақида маьлумотлар тўлиқ юритилмаган.
2.Фуқаронинг мурожаати  узайтириш бўйича ўз муддатида маълум қилинмаган. </t>
  </si>
  <si>
    <t>Ишсизлик, иш ҳақининг тўланмаслиги, ишга тиклаш</t>
  </si>
  <si>
    <t>Ишсизлик ва иш ҳақини ундириб берилишида муддат чўзилиши</t>
  </si>
  <si>
    <t xml:space="preserve">туманда ташкилот ва корхоналар кўпайиши натижасида янги иш ўринларининг вужудга келиши </t>
  </si>
  <si>
    <t>Аҳоли ўртасида янгидан ишлаб чиқилаётган қонунчиликлар бўйича тушунтириш олиб бориш, ишсиз фуқароларни иш билан таъминлаш</t>
  </si>
  <si>
    <t>Бошқарма бошлиғининг  биринчи ўринбосари</t>
  </si>
  <si>
    <t>Файзуллахўжаев Хўжаакбар Файзуллаевич</t>
  </si>
  <si>
    <t xml:space="preserve">Бошлиқнинг биринчи ўринбосари </t>
  </si>
  <si>
    <t>Бошлиқ ўринбосари</t>
  </si>
  <si>
    <t>Юлдашев Фаррух Шарафитдинович</t>
  </si>
  <si>
    <t xml:space="preserve">Ташкилий ва ижро интизоми назорати бошқармаси бошлиғи  </t>
  </si>
  <si>
    <t xml:space="preserve">1. Мурожаатларни қайд этиш китобида  ижроси ҳақида маълумот устунлари тўлдирилмаган.                                                                                                                                   2. Йиғма жилд (номенклатура) бўйича ҳужжатлар жамланмаган.            3. Ижро интизоми масаласи раҳбар хузуридаги аппарат                                            мажлисларида кўриб чиқилганлигини расмийлаштирилмаган. (баённома мавжуд эмас) </t>
  </si>
  <si>
    <t>Фуқаролар билан жойларга чикиб тушунтириш ишлари олиб борилмоқда.</t>
  </si>
  <si>
    <t>Сурхондарё вилояти Камбағалликни қисқартириш бандлик бош бошқармаси</t>
  </si>
  <si>
    <t>Сирдарё вилояти Камбағалликни қисқартириш бандлик бош бошқармаси</t>
  </si>
  <si>
    <t>Вазирлик, ҳудудий ва тасарруфий ташкилотлар номи</t>
  </si>
  <si>
    <t>Ишсиз фуқароларга ўз мутахассислиги бўйича ишга жойлаштириш ҳамда мақул келадиган иш ўринлари етишмаслиги бўлмоқда. Вазирликга иш сўраб мурожаат қилган фуқароларнинг аксарият қисми   "Олмалиқ КМК" АЖ, «Навоий кон-металлургия комбинати», "Ўзметкомбинат" АЖ, «Шўртангазкимё» мажмуаси, «GM Uzbekistan» АЖда  ишлаш истаги борлигини билдирмоқда
Аҳоли сони, келиб тушган мурожаатлар сони, мавжуд корхоналар ва яратилган иш ўринлари сони, ҳудудларнинг иқтисодий ва ижтимоий ҳолатига эътибор қаратиш.</t>
  </si>
  <si>
    <t xml:space="preserve">1.Норасмий секторда меҳнат қилаётган фуқароларни касбга тайёрлаш, қайта тайёрлаш ва уларнинг малакасини оширишга сарфланадиган харажатларни субсидия асосида қоплаш;
2.Норасмий меҳнатни расмий меҳнатга ўтказиш бўйича ўрганишлар ўтказиб, норасмий ишлаб келаётган фуқаролар меҳнатидан фойдаланиб келаётган тадбиркорларга ихтиёрий мехнат муносабатларини расмийлаштиришга белгиланган муддатлар бериш;
3.Норасмий иш ўринларини расмийлаштирган солиқ мажбуриятларини ўз вақтида бажариб келаётган интизомли тадбиркорлар фаолиятини қўллаб-қувватлашга ва уларнинг фаолиятидаги муаммоларни бартараф этишга кўмаклашиш
</t>
  </si>
  <si>
    <t>Шаҳарда мавжуд йирик корхоналар "Сам Авто ҚК", "МАН заводи",Согликни саклаш муассасаларида хамширалик вазифасига ишлаш истагини бидирганлар сони кўплиги ва ушбу корхоналарда эса иш ўрин йўқлиги, ёки танлов асосида ишга олиши, бундан ташқари буюджет ташкилотларидан тақдим қилинаётган иш ўринлари учун белгиланган ойлик иш ҳақининг камлиги.</t>
  </si>
  <si>
    <t>Тиббий-ижтимоий экспертиза инспекцияси</t>
  </si>
  <si>
    <t>Одилов Файзулло</t>
  </si>
  <si>
    <t>Жураева Нодира Жураевна</t>
  </si>
  <si>
    <t>Андижон вилояти бандлик бош бошқармаси</t>
  </si>
  <si>
    <t xml:space="preserve"> 39650хк/22               </t>
  </si>
  <si>
    <t>Андижон вилояти  бандлик бош бошқармаси</t>
  </si>
  <si>
    <t>Бухоро вилояти бандлик бош бошқармаси</t>
  </si>
  <si>
    <t>Жиззах вилояти бандлик бош бошқармаси</t>
  </si>
  <si>
    <t>Қашқадарё вилояти  бандлик бош бошқармаси</t>
  </si>
  <si>
    <t>Навоий вилояти бандлик бош бошқармаси</t>
  </si>
  <si>
    <t>Наманган вилояти бандлик бош бошқармаси</t>
  </si>
  <si>
    <t>Самарқанд вилояти бандлик бош бошқармаси</t>
  </si>
  <si>
    <t>Сурхондарё вилояти бандлик бош бошқармаси</t>
  </si>
  <si>
    <t>Сирдарё вилояти бандлик бош бошқармаси</t>
  </si>
  <si>
    <t>Тошкент вилояти бандлик бош бошқармаси</t>
  </si>
  <si>
    <t>Фарғона вилояти бандлик бош бошқармаси</t>
  </si>
  <si>
    <t>Хоразм вилояти бандлик бош бошқармаси</t>
  </si>
  <si>
    <t>Тошкент шаҳар бандлик бош бошқармаси</t>
  </si>
  <si>
    <r>
      <rPr>
        <b/>
        <sz val="14"/>
        <rFont val="Times New Roman"/>
        <family val="1"/>
        <charset val="204"/>
      </rPr>
      <t>Камбағалликни қисқартириш ва бандлик вазирлиги</t>
    </r>
    <r>
      <rPr>
        <sz val="14"/>
        <rFont val="Times New Roman"/>
        <family val="1"/>
        <charset val="204"/>
      </rPr>
      <t xml:space="preserve"> (марказий аппарати)</t>
    </r>
  </si>
  <si>
    <t>Қашқадарё вилояти 
бандлик бош бошқармаси</t>
  </si>
  <si>
    <t>Наманган вилояти 
бандлик бош бошқармаси</t>
  </si>
  <si>
    <t>Навоий вилояти 
бандлик бош бошқармаси</t>
  </si>
  <si>
    <t>Тошкент вилояти 
бандлик бош бошқармаси</t>
  </si>
  <si>
    <t>Тошкент шаҳри бандлик бош бошқармаси</t>
  </si>
  <si>
    <t>Оила ва хотин-қизлар қўмитаси</t>
  </si>
  <si>
    <t xml:space="preserve">Дилмуродов Сойиб                  Эркин ўгли       </t>
  </si>
  <si>
    <t>Кукдала тумани Тадбиркорлик, бандлик ва ташкилий назорат булими етакчи мутахассиси:</t>
  </si>
  <si>
    <t xml:space="preserve"> 27.03.2023 </t>
  </si>
  <si>
    <t xml:space="preserve">Хайфсан   </t>
  </si>
  <si>
    <t xml:space="preserve">Эронов Шароф  </t>
  </si>
  <si>
    <t xml:space="preserve"> Муборак тумани Тадбиркорлик, бандлик ва ташкилий назорат булими етакчи мутахассиси:</t>
  </si>
  <si>
    <t>2. 7/К</t>
  </si>
  <si>
    <t xml:space="preserve">      Усарова Гулёра Назар Қизи </t>
  </si>
  <si>
    <t>3.18/К</t>
  </si>
  <si>
    <t xml:space="preserve">  27.03.2023</t>
  </si>
  <si>
    <t>Содиков Бобомурод Ўткирович</t>
  </si>
  <si>
    <t>Қарши тумани Тадбиркорлик, бандлик ва ташкилий назорат булими етакчи мутахассиси.</t>
  </si>
  <si>
    <t xml:space="preserve">                    4.3/К</t>
  </si>
  <si>
    <t>Пардабаева Камола Эргашалиевна</t>
  </si>
  <si>
    <t>Шаҳар ҳокими ўринбосари, Оила ва ҳотин-қизлар бўлими бошлиғи</t>
  </si>
  <si>
    <t>33-10-213-F/23</t>
  </si>
  <si>
    <t xml:space="preserve">Қашқадарё вилояти бошқармаси Тазйик ва зуравонлик бош мутахасссиси:   </t>
  </si>
  <si>
    <t>Худудларда фуқаролар билан сайёр қабулларни ўрганиш, олис ва чегара ҳудудларда хотин-қизлар муамоларини ўрганиб чиқилмоқда ва тизимли равишда бартараф қилиш чоралари кўрилмоқда.</t>
  </si>
  <si>
    <t>Маҳаллабай ишлаш ва тадбиркорликни ривожлантириш агентлиги</t>
  </si>
  <si>
    <t>Муратов Илёс Алиқулович</t>
  </si>
  <si>
    <t>06-sht</t>
  </si>
  <si>
    <t>Президент виртуал қабулхонаси ҳамда Халқ қабулхонасидан келаётган мурожаатлар билан ишлаш юзасидан камчиликларга тушинтириш ишлари олиб борилди.</t>
  </si>
  <si>
    <t>Шоназаров Муҳтор 
Донёрович</t>
  </si>
  <si>
    <t>Директор биринчи ўринбосари</t>
  </si>
  <si>
    <t>Абдулхакимов Жасур Фурқатович</t>
  </si>
  <si>
    <t>Жисмоний ва юридик шахсларнинг мурожаатлари билан ишлаш бўлими
бошлиғи</t>
  </si>
  <si>
    <t>Рахмонқулов Норжигит Саидазимович</t>
  </si>
  <si>
    <t>№ 1</t>
  </si>
  <si>
    <t>Тошкент вилояти  бандлик бош бошқармаси</t>
  </si>
  <si>
    <t>Қашқадарё вилояти бандлик бош бошқармаси</t>
  </si>
  <si>
    <t>Каршиева Гулнора Гуломовна</t>
  </si>
  <si>
    <t>Яккабоғ тумани 43-сонли ТИЭК раиси</t>
  </si>
  <si>
    <t xml:space="preserve"> Чироқчи тумани 43-сонли ТИЭК аъзоси</t>
  </si>
  <si>
    <t>Андижон шаҳар 14-сон ТИЭК раиси</t>
  </si>
  <si>
    <t>Хоразм вилояти  бандлик бош бошқармаси</t>
  </si>
  <si>
    <t>Корхона ва ташкилотлардаги ойлик маоши камлиги</t>
  </si>
  <si>
    <t>Жиззах вилоят Ш.Рашидов тумани бўлими бошлиғи</t>
  </si>
  <si>
    <t xml:space="preserve">1) Такрорий мурожаат вилоят бош бошқармаси маъул ходимлар томонидан кўриб чиқилмаган ва такрор равишда қуйи туман шаҳар бўлимларига кўриб чиқиш учун юборилган;
2) Айрим мурожаатларда ходимларга тегишли чоралар кўрилиши сўралган бўлсада ходимларнинг хатти-ҳаракатларига баҳо берилмаган. </t>
  </si>
  <si>
    <t>1) Мурожаатларни ўрганиш муддати бузилган;
2) Мурожаатларини ўрганишда фуқаро иштироки таъминланмаган;
3) Жисмоний ва юридик шахсларнинг мурожаатлари тўғрисидаги қонунга риоя қилинмаган сифатсиз хужжатлар дастурга юклаш холати аниқланган.</t>
  </si>
  <si>
    <t xml:space="preserve">1. Ишга жойлаштириш;                       
2. Иш ҳақларини ундириб бериш. </t>
  </si>
  <si>
    <t>Иш билан таъминлаш, ишсизлик нафақаси тайинлаш</t>
  </si>
  <si>
    <t>шундан</t>
  </si>
  <si>
    <t>98 ич</t>
  </si>
  <si>
    <t>108 ич</t>
  </si>
  <si>
    <t>1.17/К</t>
  </si>
  <si>
    <t>23271-хк/23</t>
  </si>
  <si>
    <t>18-К</t>
  </si>
  <si>
    <t>12 -ИЧ</t>
  </si>
  <si>
    <t>13 Sh/t</t>
  </si>
  <si>
    <t>Турдибоева Раъно Эшовна</t>
  </si>
  <si>
    <t xml:space="preserve">Ташкилий-назорат бошқармаси бошлиғи </t>
  </si>
  <si>
    <t>Мурожаатлар билан ишлаш бўлими бошлиғи</t>
  </si>
  <si>
    <t xml:space="preserve">(71) 202-33-55                              (ички 60)                                   (93) 500-05-07                        </t>
  </si>
  <si>
    <t>Маҳалла ва нуронийларни қўллаб-қувватлаш вазирлиги</t>
  </si>
  <si>
    <r>
      <rPr>
        <b/>
        <sz val="14"/>
        <color theme="1"/>
        <rFont val="Times New Roman"/>
        <family val="1"/>
        <charset val="204"/>
      </rPr>
      <t>Камбағалликни қисқартириш ва бандлик вазирлиги</t>
    </r>
    <r>
      <rPr>
        <sz val="14"/>
        <color theme="1"/>
        <rFont val="Times New Roman"/>
        <family val="1"/>
        <charset val="204"/>
      </rPr>
      <t xml:space="preserve"> </t>
    </r>
    <r>
      <rPr>
        <i/>
        <sz val="14"/>
        <color theme="1"/>
        <rFont val="Times New Roman"/>
        <family val="1"/>
        <charset val="204"/>
      </rPr>
      <t>(марказий аппарати)</t>
    </r>
  </si>
  <si>
    <t>Тиббий-ижтимоий хизматларни ривожлантириш агентлиги</t>
  </si>
  <si>
    <r>
      <t xml:space="preserve">Телефон рақамлари 
</t>
    </r>
    <r>
      <rPr>
        <i/>
        <sz val="14"/>
        <rFont val="Times New Roman"/>
        <family val="1"/>
        <charset val="204"/>
      </rPr>
      <t>(иш ва мобил)</t>
    </r>
  </si>
  <si>
    <t>ЖАМИ</t>
  </si>
  <si>
    <t>жумладан</t>
  </si>
  <si>
    <t>Бош мутахассис</t>
  </si>
  <si>
    <t>Шухрат Атаев</t>
  </si>
  <si>
    <t>Халқ бандлигини, ишсизларни ижтимоий қўллаб-қувватлаш сектори бошлиғи</t>
  </si>
  <si>
    <t>154-К</t>
  </si>
  <si>
    <t>15.06.2023</t>
  </si>
  <si>
    <t>Бахшуллаев Бехруз Бобоурович</t>
  </si>
  <si>
    <t>Шўъба мудири</t>
  </si>
  <si>
    <t>102-ШТ</t>
  </si>
  <si>
    <t>Раджабов Шукрулло Убайдуллоевич</t>
  </si>
  <si>
    <t>Инспексия бошлиғи</t>
  </si>
  <si>
    <t>Наимов Саттор Мухсинович</t>
  </si>
  <si>
    <t>Инспексия бошлиғи ўринбосари</t>
  </si>
  <si>
    <t>Бобир Ҳалилов Бахшуллоевич</t>
  </si>
  <si>
    <t xml:space="preserve">Бўлим бошлиғи </t>
  </si>
  <si>
    <t>Саидов Мирзо Мухаммадович</t>
  </si>
  <si>
    <t>Бўлим бошлиғи ўринбосари</t>
  </si>
  <si>
    <t>Отабек Остонов норбоевич</t>
  </si>
  <si>
    <t>Исроилов Иззатилло Искандар ўғли</t>
  </si>
  <si>
    <t>Сафаров Фахриддин Файзиевич</t>
  </si>
  <si>
    <t>103-ШТ</t>
  </si>
  <si>
    <t>Меҳнат шартномаси бекор қилинган</t>
  </si>
  <si>
    <t>Тўраев Икром Искандарович</t>
  </si>
  <si>
    <t>Бехруз Яхёев Ўктам ўғли</t>
  </si>
  <si>
    <t>Захриддин Жўраев Амонович</t>
  </si>
  <si>
    <t>Сафаров Акбар Ахматович</t>
  </si>
  <si>
    <t>Жасур шарипов Расулович</t>
  </si>
  <si>
    <t>Тошпўлат Мардонов таваккалович</t>
  </si>
  <si>
    <t>Имомов Алишер Садуллаевич</t>
  </si>
  <si>
    <t>№4</t>
  </si>
  <si>
    <t>Раимқулов Бобожон Дадажон ўғли</t>
  </si>
  <si>
    <t>Маҳалла институтини ривожлантириш бўлими мутахассиси</t>
  </si>
  <si>
    <t>№3</t>
  </si>
  <si>
    <t>Қурбонов Қувондиқ Рустамович</t>
  </si>
  <si>
    <t>Деҳқонобод туман Камбағалликни қисқартириш ва бандликка кўмаклашиш бўлими бошлиғи ўринбосари</t>
  </si>
  <si>
    <t>110-HT</t>
  </si>
  <si>
    <t>Турсунов Азамат Анвар ўғли</t>
  </si>
  <si>
    <t>Ишга жойлаштириш ва ишсизларни хисобга олиш бўйича бош мутахасис</t>
  </si>
  <si>
    <t>4-159-62-BKM/2023</t>
  </si>
  <si>
    <t>Хамроев Махмуд Ибодуллаевич</t>
  </si>
  <si>
    <t xml:space="preserve">А.Асқаров </t>
  </si>
  <si>
    <t>Ташкилий ва ижро интизоми назорати шўьбаси бош мутаҳассиси</t>
  </si>
  <si>
    <t>№-179</t>
  </si>
  <si>
    <t>А.Тожибоев</t>
  </si>
  <si>
    <t>Давлат меҳнат ҳуқуқ инспектори</t>
  </si>
  <si>
    <t>26.05.2023</t>
  </si>
  <si>
    <t>А.Турсунов</t>
  </si>
  <si>
    <t>Фронт офис мутахассиси</t>
  </si>
  <si>
    <t>Н.Турсунов</t>
  </si>
  <si>
    <t>С.Мамадалиева</t>
  </si>
  <si>
    <t>Кунлик меҳнат маркази мутахассиси</t>
  </si>
  <si>
    <t>З.Парпиев</t>
  </si>
  <si>
    <t>БЭК офис бош мутахассиси</t>
  </si>
  <si>
    <t>Л.Нажмиддинова</t>
  </si>
  <si>
    <t>Кексалар ва ногиронлиги бўлган
шахсларга ти66ий-ижтимоий
хизматлар бўйича инспекгорл</t>
  </si>
  <si>
    <t>Одашев Фазлиддин</t>
  </si>
  <si>
    <t>Ишга жойлаштириш инспектори</t>
  </si>
  <si>
    <t>16-6-89-BKM/2023</t>
  </si>
  <si>
    <t>10-6-89-BKM/2023</t>
  </si>
  <si>
    <t>Эргaшова Феруза Исломовна</t>
  </si>
  <si>
    <t>Аҳолига хизмат кўрсатувчи фронт офис бош мутахассиси</t>
  </si>
  <si>
    <t>40 Ш/Т. 69-5-76-БКМ/2023</t>
  </si>
  <si>
    <t>Якубова Озода Акбаржоновна</t>
  </si>
  <si>
    <t>53 Ш/Т 119-5-76-БКМ/2023</t>
  </si>
  <si>
    <t>Х.Ахмедов</t>
  </si>
  <si>
    <t>28-а</t>
  </si>
  <si>
    <t>31,03,2023 й</t>
  </si>
  <si>
    <t>Ф.Исоқулов</t>
  </si>
  <si>
    <t>31-7-107-бкм</t>
  </si>
  <si>
    <t>25.05.2023 й.</t>
  </si>
  <si>
    <t>М.Эргашева</t>
  </si>
  <si>
    <t>28.04.2023 й.</t>
  </si>
  <si>
    <t>А.Исаев</t>
  </si>
  <si>
    <t>28.04.2023 й</t>
  </si>
  <si>
    <t>А.Абртев</t>
  </si>
  <si>
    <t>2-кч</t>
  </si>
  <si>
    <t>20.04.2023 й.</t>
  </si>
  <si>
    <t>Х.Хушвактов</t>
  </si>
  <si>
    <t>15/к</t>
  </si>
  <si>
    <t>25.04.2023 й</t>
  </si>
  <si>
    <t>З.Умарова</t>
  </si>
  <si>
    <t>26.04.2023 й.</t>
  </si>
  <si>
    <t>М.Назарова</t>
  </si>
  <si>
    <t>8-К</t>
  </si>
  <si>
    <t>5.05.2023 й</t>
  </si>
  <si>
    <t>Жумаева Дилноза</t>
  </si>
  <si>
    <t xml:space="preserve">21-7-103-бкм </t>
  </si>
  <si>
    <t>25.04.2023 й.</t>
  </si>
  <si>
    <t>З.Рахманқулова</t>
  </si>
  <si>
    <t>10.04.2023 й.</t>
  </si>
  <si>
    <t>Сулаймонов Ғулом</t>
  </si>
  <si>
    <t>Аҳоли бандлиги, ишсизларни ижтимоий қўллаб-қувватлаш бўйича бош мутахассиси</t>
  </si>
  <si>
    <t>Абдулваҳобов Муҳиддин</t>
  </si>
  <si>
    <t>Улуғбердиев Улуғбек</t>
  </si>
  <si>
    <t>Мўминов Даврон</t>
  </si>
  <si>
    <t>Рахмонов Жасур</t>
  </si>
  <si>
    <t>Каримов Нурислом</t>
  </si>
  <si>
    <t>Маҳалла институтини ривожлантириш бўйича етакчи мутахассис</t>
  </si>
  <si>
    <t>Сувонов Нарзулло</t>
  </si>
  <si>
    <t>Вахобов Хуршид</t>
  </si>
  <si>
    <t>Ишга жойлаштириш испектори</t>
  </si>
  <si>
    <t>Бобоёров Мусурмон</t>
  </si>
  <si>
    <t>Эшмирзаев Бахтиёр</t>
  </si>
  <si>
    <t>Қудратов Валижон</t>
  </si>
  <si>
    <t>125-9-124-БКМ</t>
  </si>
  <si>
    <t>22.06.2023 й</t>
  </si>
  <si>
    <t>29-10-148-BKM/2023</t>
  </si>
  <si>
    <t>Bandlikka ko'maklashish bo'limi yetakchi mutxassisi</t>
  </si>
  <si>
    <t>82-10-148-BKM/2023</t>
  </si>
  <si>
    <t>17-10-150-BKM/2023</t>
  </si>
  <si>
    <t>258-K</t>
  </si>
  <si>
    <t>25.05.2023 y</t>
  </si>
  <si>
    <t>14-10-213-2-BKM/2023</t>
  </si>
  <si>
    <t>20.04.2023 y</t>
  </si>
  <si>
    <t>134-10-137-BKM/2023</t>
  </si>
  <si>
    <t>08.06.2023 y</t>
  </si>
  <si>
    <t>111-10-139-BKM/2023</t>
  </si>
  <si>
    <t>07.06.2023 y</t>
  </si>
  <si>
    <t>To'xtayeva Nozima Dilshod qizi</t>
  </si>
  <si>
    <t>52-10-212-BKM/2023</t>
  </si>
  <si>
    <t>19.05.2023 y</t>
  </si>
  <si>
    <t>60-10-140-BKM/2023</t>
  </si>
  <si>
    <t>149-10-140-BKM/2023</t>
  </si>
  <si>
    <t>11.05.2023 y</t>
  </si>
  <si>
    <t xml:space="preserve">Баходиров Жамшид </t>
  </si>
  <si>
    <t>Аҳоли бандлиги, ишсизларни ижтимоий қўллаб-қувватлаш шўъбаси бошлиғи в.б</t>
  </si>
  <si>
    <t xml:space="preserve">       53-к               </t>
  </si>
  <si>
    <t>Ишчанова Дилноза</t>
  </si>
  <si>
    <t xml:space="preserve">Урганч шаҳар камбағалликни қисқартириш ва бандликка кўмаклшиш бўлими иш юритувчиси </t>
  </si>
  <si>
    <t>235-12-180-BKM/2023</t>
  </si>
  <si>
    <t>Ўринбаева Хуршида Бахрамовна</t>
  </si>
  <si>
    <t>Ишга жойлаштириш ва ишсизларни хисобга олиш бўйича бек офис бош мутахассиси</t>
  </si>
  <si>
    <t>249-12-171-BKM/2023</t>
  </si>
  <si>
    <t>Абдуллаев Камоладдин Рейимбоевич</t>
  </si>
  <si>
    <t>ҳолига хизмат кўрсатиш бўйича фронт офис бош мутахассиси</t>
  </si>
  <si>
    <t>93-12-175-BKM/2023</t>
  </si>
  <si>
    <t>Садиқов Баҳодир</t>
  </si>
  <si>
    <t>Янгиариқ туман камбағалликни қисқартириш ва бандликка кўмаклашиш бўлим бошлиғининг камбағалликни қисқартириш ва маҳаллани қўллаб-қувватлаш масалалари бўйича ўринбосари в.б</t>
  </si>
  <si>
    <t>54-қ</t>
  </si>
  <si>
    <t xml:space="preserve">Жуманиёзова Маҳлиё Қаҳрамон қизи </t>
  </si>
  <si>
    <t xml:space="preserve">Янгиариқ туман камбағалликни қисқартириш ва бандликка кўмаклашиш бўлим раҳбари котибаси </t>
  </si>
  <si>
    <t xml:space="preserve">135-12-179-BKM/2023-son </t>
  </si>
  <si>
    <t>06.06.2023 йил</t>
  </si>
  <si>
    <t>Мирсалихов Мухиддин Мирзафарович</t>
  </si>
  <si>
    <t>Миробод туман Камбағалликни қисқартириш ва бандликка кўмаклашиш бўлими бошлиғи</t>
  </si>
  <si>
    <t>128-sht</t>
  </si>
  <si>
    <t>Ибрагимова Шахзада  Набиевна</t>
  </si>
  <si>
    <t>Юсупов Лазизжон Обиджон ўғли</t>
  </si>
  <si>
    <t>Тешаев Тўлқин Нартаджиевич</t>
  </si>
  <si>
    <t>Ташкулов Шокир Низомитдинович</t>
  </si>
  <si>
    <t>етакчи мутахассис</t>
  </si>
  <si>
    <t>194/к</t>
  </si>
  <si>
    <t>Закиров Бахтияр Эргашбаевич</t>
  </si>
  <si>
    <t>242/к</t>
  </si>
  <si>
    <t>14-сон Андижон шахар ТИЭК раиси</t>
  </si>
  <si>
    <t>Каршиева Гулнлра Гуломовна</t>
  </si>
  <si>
    <t>43-сонли ТИЭК раиси</t>
  </si>
  <si>
    <t xml:space="preserve">      39650хк/22               </t>
  </si>
  <si>
    <t>43-сонли ТИЭК аъзоси</t>
  </si>
  <si>
    <t xml:space="preserve">             23271-хк/23</t>
  </si>
  <si>
    <t xml:space="preserve">Усарова Гулёра Назар Қизи </t>
  </si>
  <si>
    <t xml:space="preserve">Вилоят бошқармаси Тазйик ва зуравонлик бош мутахасссиси:   </t>
  </si>
  <si>
    <t xml:space="preserve">Пардабаева Камола Эргашалиевна         </t>
  </si>
  <si>
    <t>Иброҳимжонова Севинч Илҳом қизи</t>
  </si>
  <si>
    <t>Янгийўл тумани Оила ва хотин-қизлар бўлими котибаси</t>
  </si>
  <si>
    <t>Рахимжонов Шухрат Соатали ўғли</t>
  </si>
  <si>
    <t>Навоий шахар Камбағалликни қисқартириш ва бандлик бўлими Ҳоким ёрдамчилари фаолиятини мувофиқлаштириш ва тадбиркорликни ривожлантириш бўйича бош мутахассис</t>
  </si>
  <si>
    <t>66-5-79-BKM/2023</t>
  </si>
  <si>
    <t>Абсатов Имомали Алишерович</t>
  </si>
  <si>
    <t>Ангор тумани Камбағалликни қисқартириш ва бандликка кўмаклашиш бўлимининг Камбағалликни қисқартириш, молиявий кўмак дастурларини амалга ошириш шўбаси бош мутахассис</t>
  </si>
  <si>
    <t>276-ICH</t>
  </si>
  <si>
    <t>Бошқарманинг Маҳаллаларда Мурожаатлар билан ишлаш ва интерактив хизмат кўрсатиш бўлими бош мутахассиси</t>
  </si>
  <si>
    <t>6-шт</t>
  </si>
  <si>
    <t>Олимов Бехруз Мирзоулуғбекович</t>
  </si>
  <si>
    <t>Маҳаллабай ишлаш тизимини ташкил этиш ва тадбиркорликни ривожлантириш йиғма бўлими бош мутахасиси</t>
  </si>
  <si>
    <t>21-К</t>
  </si>
  <si>
    <t>Ҳайитов Санжар Алимович</t>
  </si>
  <si>
    <t>Раҳбар котиби</t>
  </si>
  <si>
    <t>601-4-59-BKM/2023</t>
  </si>
  <si>
    <t>Аманова Мухаббат Жалиловна</t>
  </si>
  <si>
    <t>Фронт офиси шўъба мудири</t>
  </si>
  <si>
    <t>289-4-57-BKM/2023</t>
  </si>
  <si>
    <t>Жумаева Дилноза Шарофбоева</t>
  </si>
  <si>
    <t>171-7-103-BKM/2023</t>
  </si>
  <si>
    <t xml:space="preserve">Исмоилов Искандар </t>
  </si>
  <si>
    <t>Бўлим бошлиғи</t>
  </si>
  <si>
    <t>Қодиров Миролим</t>
  </si>
  <si>
    <t>Аҳолига хизмат кўрсатувчи фронт офиси шуъбаси етакчи  мутахассиси</t>
  </si>
  <si>
    <t>Худойбердиев Эдик</t>
  </si>
  <si>
    <t>Аҳолини касб-ҳунар ва тадбиркорликка ўқитиш бўйича бош мутахассиси</t>
  </si>
  <si>
    <t>Сариқулов Баҳром</t>
  </si>
  <si>
    <t>Тошпулатов Анвар</t>
  </si>
  <si>
    <t>Аҳолига хизмат кўрсатувчи фронт офиси шуъбаси мудири</t>
  </si>
  <si>
    <t>Файзиев Чори</t>
  </si>
  <si>
    <t>Ш.Отабоев</t>
  </si>
  <si>
    <t>Ишга жойлаштириш ва ишсизларни хисобга олиш бўйича бэк офис бош мутахассиси</t>
  </si>
  <si>
    <t>147-10-150-BKM/2023</t>
  </si>
  <si>
    <t>Назаров Жасур</t>
  </si>
  <si>
    <t>Хоким ёрдамчилари фаолиятини мувофиқлаштириш ва тадбиркорликни ривожлантириш бўйича бош мутахассис</t>
  </si>
  <si>
    <t>193-10-137-BKM/2023</t>
  </si>
  <si>
    <t>221-10-137-ВКМ/2023</t>
  </si>
  <si>
    <t>Отажонов Камоладдин Отабоевич</t>
  </si>
  <si>
    <t>Камбағалликни қисқартириш, молиявий кўмак дастурларини амалга ошириш шўъбаси - Шўъба мудири</t>
  </si>
  <si>
    <t>195-12-179-BKM/2023</t>
  </si>
  <si>
    <t>Каримов Бахром Бахтиёрович</t>
  </si>
  <si>
    <t>351/к</t>
  </si>
  <si>
    <t>Бозаров Бахтиёр Шамсиевич</t>
  </si>
  <si>
    <t>Филиал бошлиғи</t>
  </si>
  <si>
    <t>360/к</t>
  </si>
  <si>
    <t>Эрдонов Хошим Ташмаевич</t>
  </si>
  <si>
    <t>359/к</t>
  </si>
  <si>
    <t>Зокиров Бахтияр Эргашбаевич</t>
  </si>
  <si>
    <t>370/к</t>
  </si>
  <si>
    <t xml:space="preserve">Тлеўмуратова Азиза Джумабаевна                           </t>
  </si>
  <si>
    <t>Нукус шаҳар  камбағалликни қисқартириш ва бандлик бўлими оила ва хотин-қизлар билан ишлаш бўйича бош мутахассис</t>
  </si>
  <si>
    <t>60-к</t>
  </si>
  <si>
    <t xml:space="preserve">Елмуратова Замира Абдуллаевна </t>
  </si>
  <si>
    <t>61-к</t>
  </si>
  <si>
    <t>Шодиев Миржалол Қосимович</t>
  </si>
  <si>
    <t>Ташкилий назорат, ходимлар ва мурожаатлари билан ишлаш шўъба мудири</t>
  </si>
  <si>
    <t>113К</t>
  </si>
  <si>
    <t>х</t>
  </si>
  <si>
    <t>Ўзоқов Дилшод Серобович</t>
  </si>
  <si>
    <t>Қарши шаҳар бўлим бошлиғи ўринбосари</t>
  </si>
  <si>
    <t>258-HT</t>
  </si>
  <si>
    <t>Махамаадиев Рахмат Ибрагимович</t>
  </si>
  <si>
    <t>Ишга жойлаштириш мутахассиси</t>
  </si>
  <si>
    <t>UN1744360450</t>
  </si>
  <si>
    <t>Ўсанов Фаррух Ғаниевич</t>
  </si>
  <si>
    <t>NW6270245240</t>
  </si>
  <si>
    <t xml:space="preserve">Кенжаев Улуғбек </t>
  </si>
  <si>
    <t>Шахрисабз туман бўлим бошлиғи ўринбосари</t>
  </si>
  <si>
    <t>239-HT</t>
  </si>
  <si>
    <t>Ю.Салимов</t>
  </si>
  <si>
    <t>48-Т</t>
  </si>
  <si>
    <t>Э.Тошботиров</t>
  </si>
  <si>
    <t>Х.Турдиев</t>
  </si>
  <si>
    <t>Чориев Алишер Джайловович</t>
  </si>
  <si>
    <t xml:space="preserve">Давлат меҳнат ҳуқуқ инспектори </t>
  </si>
  <si>
    <t>186-8-113-BKM/2023</t>
  </si>
  <si>
    <t>Худойқулов Зиядулла Салимович</t>
  </si>
  <si>
    <t>525-ИЧ</t>
  </si>
  <si>
    <t>Мардиев Ўткир Ўктам ўғли</t>
  </si>
  <si>
    <t>Ташкилий назорат ва кадрлар билан ишлаш бош мутахассиси</t>
  </si>
  <si>
    <t>187-9-127-BKM/2023</t>
  </si>
  <si>
    <t>С.Б Арипов</t>
  </si>
  <si>
    <t>Бош мутаҳассис</t>
  </si>
  <si>
    <t>206-10-150</t>
  </si>
  <si>
    <t>Ш.Тиллаев</t>
  </si>
  <si>
    <t>296-11-163-BKM/2023</t>
  </si>
  <si>
    <t>А.Фозилжанов</t>
  </si>
  <si>
    <t>Б.Олимова</t>
  </si>
  <si>
    <t>Давлат меҳнат инспекцияси ҳуқуқ инпектори</t>
  </si>
  <si>
    <t>452-12-180-BKM/2023-son</t>
  </si>
  <si>
    <t>451-12-180-BKM/2023-son</t>
  </si>
  <si>
    <t>Х.Абдуллаев</t>
  </si>
  <si>
    <t>Д.Ишчанова</t>
  </si>
  <si>
    <t>Саидалимов Саттор Саидрасул ўғли</t>
  </si>
  <si>
    <t>МирзоУлуғбек туман Камбағалликни қисқартириш ва маҳаллани қўллаб-қувватлаш масалалари бўйича бошлиқ ўринбосари</t>
  </si>
  <si>
    <t xml:space="preserve"> 286-шт</t>
  </si>
  <si>
    <t>Ибрагимова Шахзада Набийевна</t>
  </si>
  <si>
    <t>Юнусобод тумани Камбағалликни қисқартириш ва бандликка кўмаклашиш бўлими бошлиғи</t>
  </si>
  <si>
    <t>Тешайев Тулкин Нартаджийевичи</t>
  </si>
  <si>
    <t>Олмазор тумани Камбағалликни қисқартириш ва бандликка кўмаклашиш бўлими бошлиғи</t>
  </si>
  <si>
    <t>Холмўминов Адхам Абдукаримович</t>
  </si>
  <si>
    <t>Шайхонтоҳур тумани Камбағалликни қисқартириш ва бандликка кўмаклашиш бўлими бошлиғи</t>
  </si>
  <si>
    <t>Бешимов Жахонгир Хамрокулович</t>
  </si>
  <si>
    <t>Яккасарой тумани Камбағалликни қисқартириш ва бандликка кўмаклашиш Аҳолига хизмат курсатувчи фронт офис бош мутахассиси</t>
  </si>
  <si>
    <t>189-14-207-ВКМ/2023</t>
  </si>
  <si>
    <t>Етакчи мутахассис</t>
  </si>
  <si>
    <t xml:space="preserve">Касбга қайта ўқитиш мутахасиси      </t>
  </si>
  <si>
    <t>Техник инспектори</t>
  </si>
  <si>
    <t>Ёрдамчи инспектор</t>
  </si>
  <si>
    <t>Инспектор</t>
  </si>
  <si>
    <t>Ишга жойлаштириш инспектор</t>
  </si>
  <si>
    <t>Аҳолига хизмат кўрсатувчи фронт офиси шубаси мудири</t>
  </si>
  <si>
    <t>Бандликка кўмаклашиш бўлими етакчи мутхассиси</t>
  </si>
  <si>
    <t>Рахбар котиби</t>
  </si>
  <si>
    <t>Хоким ёрдамчиларини фаолиятини мувофиқлаштриш ва тадбиркорликни ривожлантриш бўйича бош мутахассис</t>
  </si>
  <si>
    <t>Аҳолига хизмат кўрсатиш (фронт офис) бош мутахассис</t>
  </si>
  <si>
    <t>Аҳолига хизмат кўрсатиш (фронт офис) етакчи мутахассис</t>
  </si>
  <si>
    <t>Камбағалликни қисқартриш ва маҳаллани қўллаб-қувватлаш бўйича бошлиқ ўринбосари</t>
  </si>
  <si>
    <t>Мўминов Азизжон Комилжон ўғли</t>
  </si>
  <si>
    <t>Дехқонова Мафтуна</t>
  </si>
  <si>
    <t>Кадирова Азиза Баходировна</t>
  </si>
  <si>
    <t>Мухаммедов Дилмурод Саипович</t>
  </si>
  <si>
    <t>Юсупов Дониёр Дилшодович</t>
  </si>
  <si>
    <t>Қобилов Зафарбек Равшанбек ўғли</t>
  </si>
  <si>
    <t>Хамидов Айбек Абдурашидович</t>
  </si>
  <si>
    <t>Маҳмудов Дилшод Музаффарович</t>
  </si>
  <si>
    <t>Назаров Жасур Хусан ўғли</t>
  </si>
  <si>
    <t>Абдуллаева Зилола Бахтиёр қизи</t>
  </si>
  <si>
    <t>Далимов Бахтиёр Маннопович</t>
  </si>
  <si>
    <t>Тенгелбаев Фурқат</t>
  </si>
  <si>
    <t>Рискулова Шоҳида Исроиловна</t>
  </si>
  <si>
    <t>Исомитдинов Мухриддин Бурханитдинович</t>
  </si>
  <si>
    <t>1. Иш билан таъминлаш;
2. Меҳнат қонунчилигига риоя этилишидаги камчиликлар ва  бузилишлари;                                                3. Иш ҳақини ундириш.                           
4. Меҳнатда жароҳат олганлик бўйича товон пулини ундириш</t>
  </si>
  <si>
    <t>1.Ҳудудда мақбул келадиган иш ўрни тўғри келмаслиги, малака етарли эмаслиги, иш шароити тўғри келмаслиги.                              
2.Иш берувчининг тўлов қобилияти пастлиги</t>
  </si>
  <si>
    <t>“Оилавий тадбиркорликни ривожлантириш дастури”  кредит буйича</t>
  </si>
  <si>
    <t>Бугинги кунда аҳоли ўртасида янгидан иш бошлаган тадбиркорлар томонидан ўз бизнесини ташкил этиш учун  зарур бўлган маблағлар етарли бўлмаганликдан кўплаган мурожаатлар бўлмоқда.</t>
  </si>
  <si>
    <t>“Оилавий тадбиркорликни ривожлантириш дастури” доирасида ўз ишини янгидан бошлаган тадбиркорларга айланма маблағлар учун кредит ажратиш белгиланмаган.</t>
  </si>
  <si>
    <t>Шу сабабли, “Оилавий тадбиркорликни ривожлантириш дастури” доирасида ўз ишини янгидан бошлаган тадбиркорларга айланма маблағлар учун кредит ажратиш чораларини кўриш ва тегишли қўшимчалар киритиш ва тартибини ишлаб чиқиш.</t>
  </si>
  <si>
    <t>Нуржанов Ниетбай Кууанишбаевич</t>
  </si>
  <si>
    <t>Баубекова Дилнора Сарсенбаевна</t>
  </si>
  <si>
    <t>Ижро интизоми ва мурожаатлар билан ишлаш бўйича бош мутахассис</t>
  </si>
  <si>
    <t>Нурматов Анваржон Абдулхамидович</t>
  </si>
  <si>
    <t>Бошқарма бошлиғи
ўринбосари</t>
  </si>
  <si>
    <t>Собиров Бобиржон ХХХ</t>
  </si>
  <si>
    <t>Ижро интизоми ва мурожаатлар билан ишлаш шўъба мудири</t>
  </si>
  <si>
    <t>Ижро интизоми ва мурожаатлар билан ишлаш шўьбаси мудири</t>
  </si>
  <si>
    <t>Соатов Бахтиёр Ахматович</t>
  </si>
  <si>
    <t>Амиров Мансур Раббимқулович</t>
  </si>
  <si>
    <t>Қодиров Абдурауп Абдуазизовия</t>
  </si>
  <si>
    <t>Ташкилий назорат ва кадрлар бўйича бош мутахассиси</t>
  </si>
  <si>
    <t>Акрамов Амриддин Эркин ўғли</t>
  </si>
  <si>
    <t>Бошқарма бошлиғининг биринчи ўринбосари</t>
  </si>
  <si>
    <t>Алаходжаев Ахмаджон Мусаханович</t>
  </si>
  <si>
    <t xml:space="preserve">Бош бошқарма бошлиғи ўринбосари </t>
  </si>
  <si>
    <t>Эгамбердиев Махмуджон Анваржон ўғли</t>
  </si>
  <si>
    <t>Сайипов Бекзод</t>
  </si>
  <si>
    <t>Холиқулов Илхом</t>
  </si>
  <si>
    <t>Жумаев Сайдулло Абдуллаевич</t>
  </si>
  <si>
    <t xml:space="preserve">Норхужаев Ҳабибулло Абсамат ўғли </t>
  </si>
  <si>
    <t xml:space="preserve">Ижро интизоми назорати ва мурожаатлар билан ишлаш бўлими бош мутаҳассиси  </t>
  </si>
  <si>
    <t>Маматқулов Нурулла Яшинович</t>
  </si>
  <si>
    <t xml:space="preserve">Рахимов Салохиддин </t>
  </si>
  <si>
    <t>Ортиқов Аббосхон Аброр ўғли</t>
  </si>
  <si>
    <t>Акбаралиев Сойибжон Тожимухаммад ўғли</t>
  </si>
  <si>
    <t>Отажанов Музаффар</t>
  </si>
  <si>
    <t>Бошқарма  бошлиғи ўринбосари</t>
  </si>
  <si>
    <t>Отажонов Жахонгир</t>
  </si>
  <si>
    <t xml:space="preserve"> Инагамов Шерзод Рахимжонович </t>
  </si>
  <si>
    <t>Бошқарма биринчи ўринбосари</t>
  </si>
  <si>
    <t>Маҳмуджанова Захида Хасановна</t>
  </si>
  <si>
    <t>Ташкилий-назорат шўъбаси бош мутахассиси</t>
  </si>
  <si>
    <t>Вакант</t>
  </si>
  <si>
    <t>Турабов Улугбек Олимжонович</t>
  </si>
  <si>
    <t xml:space="preserve">Ўзбекистон Республикаси Камбағалликни қисқартириш ва бандлик вазирлиги ва унинг ҳудудий ва тасарруфий ташкилотлари томонидан 
2023 йил январь-декабрь ойлари давомида энг кўп мурожаатлар келиб тушаётган, тизимли, долзарб муаммоларни ҳал этиш юзасидан кўрилган чоралар тўғрисида </t>
  </si>
  <si>
    <t xml:space="preserve">Парпибоева Озода Абдукадировна </t>
  </si>
  <si>
    <t>Оила ва хотин-қизлар қўмитаси раиси</t>
  </si>
  <si>
    <t xml:space="preserve">Шаҳобиддинова  Моҳларой Бахтиёр қизи  </t>
  </si>
  <si>
    <t xml:space="preserve">Нурматова Мукаррам Ахмедовна </t>
  </si>
  <si>
    <t>Оила ва хотин-қизлар қўмитаси раисининг ўринбосари</t>
  </si>
  <si>
    <t xml:space="preserve">Боймирзаева Саодат Ураковна </t>
  </si>
  <si>
    <t xml:space="preserve">Оила ва хотин-қизлар қўмитасининг  матбуот котиби  </t>
  </si>
  <si>
    <t xml:space="preserve">Хошимова Дилдора Ахуновна </t>
  </si>
  <si>
    <t>Мурожаатлар билан ишлаш бўлими бош мутахассиси</t>
  </si>
  <si>
    <t>Аширқулов Абдуманан Абдуваидович</t>
  </si>
  <si>
    <t>Ташкилий назорат ва таҳлил бошқармаси бошлиғи</t>
  </si>
  <si>
    <t>Вазирлар Маҳкамасининг 2018 йил 12 апрелдаги 285-сонли, 2021 йил 6 декабрдаги 737-сонли қарорига мувофиқ 2018-2021 йиллар давомида 592 нафар хотин-қизларни уй-жой билан таъминлаш мақсадида дастлабки бадаллари тўлаб берилиб, кредит асосидаги уй-жойлар берилган. Эхтиёжманд кам таъминланган хотин-қизлар ойлик кредит тўловларини тулай олмаслиги натижасида  карздорлик микдори ортиб бормоқда.</t>
  </si>
  <si>
    <t>1. Ўзбекистон Республикаси Президентининг 2017 йил 23 октябрдаги ПҚ-3350-сонли Қарори билан тасдиқланган “2018 – 2020 йилларда шаҳарларда арзон кўп квартирали уйларни қуриш ва реконструкция қилиш дастури”нинг амал қилиш муддати 
2. Давлат Раҳбарининг 2019 йил 28 ноябрдаги “Ипотека кредити механизмларини такомиллаштиришга оид қўшимча чора-тадбирлар тўғрисида”ги ПФ-5886-сонли Фармонида шаҳар жойларида дастлабки бадал сотиб олинадиган квартира қийматининг 20 фоизидан кам бўлмаган миқдорда бўлиши назарда тутилганлиги.тугаганлиги.</t>
  </si>
  <si>
    <t>1. Илғор хорижий тажрибани ўрганган ҳолда оғир ижтимоий аҳволга тушиб қолган хотин-қизлар, биринчи навбатда ногиронлиги (оғир даражада) бўлган ёлғиз аёллар ҳамда оила аъзолари орасида ногиронлиги (оғир даражада)  мавжуд шахслар бўлган аёлларни жойлаштириш учун ижтимоий уйлар қуриш масаласини кўриб чиқиш. 
2. Оғир ижтимоий аҳволга тушиб қолган хотин-қизларга имтиёзли кредит асосида иккиламчи бозордан уй-жой харид қилишда бошланғич тўловни қоплаб бериш тартибини жорий этиш масаласини муҳокама қилиш. Даромади йўқ ёки белгиланган меъёрлардан паст бўлган оилалар аъзоларини, шу жумладан оғир ижтимоий вазиятга тушиб қолган аёлларни уй-жой учун субсидиялар ажратилишига мувофиқ келадиган  даражадаги иш билан таъминлаш чораларини кўриш.</t>
  </si>
  <si>
    <t>Ўзбекистон Республикаси Камбағалликни қисқартириш ва бандлик вазирлиги ва унинг ҳудудий ҳамда тасарруфий ташкилотларига
2023 йил январь-декабрь ойлари давомида келиб тушган мурожаатлар тўғрисида
МАЪЛУМОТ</t>
  </si>
  <si>
    <r>
      <t xml:space="preserve">Шундан
</t>
    </r>
    <r>
      <rPr>
        <i/>
        <sz val="14"/>
        <rFont val="Times New Roman"/>
        <family val="1"/>
        <charset val="204"/>
      </rPr>
      <t>(9-10 устунлар йиғиндиси 11, 12, 13 - устунларга бўлинади)</t>
    </r>
  </si>
  <si>
    <t>Ўзбекистон Республикаси Камбағалликни қисқартириш ва бандлик вазирлиги ва унинг ҳудудий ҳамда тасарруфий  ташкилотларига 
2023 йил январь-декабрь ойлари давомида келиб тушган мурожаатларни кўриб чиқиш натижалари тўғрисида
МАЪЛУМОТ</t>
  </si>
  <si>
    <t>Ўзбекистон Республикаси Камбағалликни қисқартириш ва бандлик вазирлиги ва унинг ҳудудий ҳамда тасарруфий ташкилотларида 
2023 йил январь-декабрь ойлари давомида мурожаатларни кўриб чиқишда камчилик ва қонунбузилиш ҳолатларига йўл қўйган 
масъул ходимларга нисбатан қўлланилган жавобгарлик чоралари тўғрисида
МАЪЛУМОТ</t>
  </si>
  <si>
    <t>Ўзбекистон РеспубликасиКамбағалликни қисқартириш ва бандлик вазирлиги ва унинг ҳудудий ҳамда тасарруфий ташкилотларида 
2023 йил январь-декабрь ойлари давомида мурожаатларни кўриб чиқишда камчилик ва қонунбузилиш ҳолатларига йўл қўйганлиги учун 
жавобгарликка тортилган масъул ходимлар тўғрисида
МАЪЛУМОТ</t>
  </si>
  <si>
    <t xml:space="preserve"> 1.17/К</t>
  </si>
  <si>
    <t>166 ич</t>
  </si>
  <si>
    <t>58-8-117-ВКМ/2023</t>
  </si>
  <si>
    <t>45-ич</t>
  </si>
  <si>
    <t>4-ич</t>
  </si>
  <si>
    <t>36-ич</t>
  </si>
  <si>
    <t>4 а</t>
  </si>
  <si>
    <t>32-8-119-ВКМ/2023</t>
  </si>
  <si>
    <t>332-ИЧ</t>
  </si>
  <si>
    <t>754-Ш</t>
  </si>
  <si>
    <r>
      <rPr>
        <b/>
        <sz val="14"/>
        <rFont val="Times New Roman"/>
        <family val="1"/>
        <charset val="204"/>
      </rPr>
      <t>Камбағалликни қисқартириш ва бандлик вазирлиги</t>
    </r>
    <r>
      <rPr>
        <sz val="14"/>
        <rFont val="Times New Roman"/>
        <family val="1"/>
        <charset val="204"/>
      </rPr>
      <t xml:space="preserve"> </t>
    </r>
    <r>
      <rPr>
        <i/>
        <sz val="14"/>
        <rFont val="Times New Roman"/>
        <family val="1"/>
        <charset val="204"/>
      </rPr>
      <t>(марказий аппарат)</t>
    </r>
  </si>
  <si>
    <t>Ўзбекистон Республикаси Камбағалликни қисқартириш ва бандлик вазирлиги ва унинг ҳудудий ҳамда тасарруфий ташкилотлари томонидан 
2023 йил январь-декабрь ойлари давомида мурожаатлар билан ишлаш тизимини яхшилаш, тизимли муаммоларни ҳал этиш бўйича ўтказилган ўрганишлар, 
амалга оширилган тадбирлар тўғрисида
МАЪЛУМОТ</t>
  </si>
  <si>
    <t>Ўзбекистон Республикаси Камбағалликни қисқартириш ва бандлик вазирлиги ва унинг ҳудудий ҳамда тасарруфий ташкилотлари томонидан 
2023 йил январь-декабрь ойларида мурожаатлар кўриб чиқилиши натижаларини ОАВда ёритиш ва жамоатчилик билан ишлаш бўйича 
амалга оширилган ишлар тўғрисида
МАЪЛУМОТ</t>
  </si>
  <si>
    <t>Ўзбекистон Республикаси Камбағалликни қисқартириш ва бандлик вазирлиги ва унинг ҳудудий ҳамда тасарруфий ташкилотларида  
жисмоний ва юридик шахсларнинг мурожаатлари билан ишлашни ташкил этиш, мувофиқлаштириш бўйича масъул ходимлар ҳақида
МАЪЛУМОТ</t>
  </si>
  <si>
    <r>
      <rPr>
        <b/>
        <sz val="14"/>
        <rFont val="Times New Roman"/>
        <family val="1"/>
        <charset val="204"/>
      </rPr>
      <t xml:space="preserve">Оила ва хотин-қизлар қўмитаси </t>
    </r>
    <r>
      <rPr>
        <i/>
        <sz val="14"/>
        <rFont val="Times New Roman"/>
        <family val="1"/>
        <charset val="204"/>
      </rPr>
      <t>(марказий аппарати)</t>
    </r>
  </si>
  <si>
    <t>(71) 202-10-62</t>
  </si>
  <si>
    <t>(71) 202-10-59</t>
  </si>
  <si>
    <t xml:space="preserve">(94) 425-02-83
</t>
  </si>
  <si>
    <t>(90) 736-38-38</t>
  </si>
  <si>
    <t>(90) 549-94-29</t>
  </si>
  <si>
    <t xml:space="preserve">(65) 221-53-55                (91) 080-09-80 </t>
  </si>
  <si>
    <t>(97) 644-27-57</t>
  </si>
  <si>
    <t>(91) 454-20-56</t>
  </si>
  <si>
    <t>(93) 461-88-92</t>
  </si>
  <si>
    <t>(91) 340-07-79</t>
  </si>
  <si>
    <t>(93) 349-30-68</t>
  </si>
  <si>
    <t>(76) 227-28-54
(99) 685-77-75</t>
  </si>
  <si>
    <t>(91) 503-54-25</t>
  </si>
  <si>
    <t>(99) 101-91-68</t>
  </si>
  <si>
    <t>(73) 244-18-52
(94) 551-35-15</t>
  </si>
  <si>
    <t>(99) 748-53-51</t>
  </si>
  <si>
    <t>(90) 317-86-60</t>
  </si>
  <si>
    <t>(71) 238-69-32
(99) 899-89-50</t>
  </si>
  <si>
    <t>Ижро интизомини кўриб чиқиш тартиби тўғрисида низом талаблари асосида мурожаатларни рўйхатдан ўтказиш варақларига маълумотлар тўлиқ акс эттирилмаганлиги. 
Ижро интизомини рўйхатдан ўтказиш журналларида такрорий ва дубликат ҳамда кўриб чиқиш натижалари тўғрисидаги маълумотлар қайд этилмаган. Раҳбариятнинг шахсий қабуллар ўтказилмаган.</t>
  </si>
  <si>
    <t>1) Мурожаатларни кўриб чиқиш муддатлари бузилган.
2) Мурожаатни ўрганиш бўйича тузилган далолатномалар асосли қилиб тузилмаган;
3) Жавоб хатларига раҳбар ўрнига ўринбосар томонидан имзоланиш ҳолатларига йўл қўйилган.</t>
  </si>
  <si>
    <t>Жавобгарликка тортилган 
масъул ходимнинг 
Ф.И.О.</t>
  </si>
  <si>
    <t>(98) 313-60-04</t>
  </si>
  <si>
    <t>(33) 636-19-70</t>
  </si>
  <si>
    <t xml:space="preserve">(71) 203-01-70 (ички: 109) </t>
  </si>
  <si>
    <t>(90) 220-00-44</t>
  </si>
  <si>
    <t>(65) 221-59-94</t>
  </si>
  <si>
    <t>(72) 226-91-18
(98) 137-12-34</t>
  </si>
  <si>
    <t>(93) 240-62-78</t>
  </si>
  <si>
    <t>(97) 297-47-79</t>
  </si>
  <si>
    <t>(91) 362-33-55</t>
  </si>
  <si>
    <t>(97) 925-10-00</t>
  </si>
  <si>
    <t>(76) 223-27-06                           (93) 792-70-07</t>
  </si>
  <si>
    <t>(97) 340-60-06</t>
  </si>
  <si>
    <t>(71) 239-41-21 
(ички: 576)</t>
  </si>
  <si>
    <t>(93) 284-11-86</t>
  </si>
  <si>
    <t>(55) 517-01-44
(ички: )</t>
  </si>
  <si>
    <t xml:space="preserve">(71) 202-33-55              (ички 24) </t>
  </si>
  <si>
    <t xml:space="preserve">(71) 202-33-55              (ички 27)  </t>
  </si>
  <si>
    <t xml:space="preserve">(71) 202-33-55              (ички 65)     </t>
  </si>
  <si>
    <t>(71) 238-69-33</t>
  </si>
  <si>
    <t>(71) 202-10-64</t>
  </si>
  <si>
    <t>(71) 202-10-61</t>
  </si>
  <si>
    <t>(71) 202-10-66</t>
  </si>
  <si>
    <t>(71) 202-10-78</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</si>
</sst>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1"/>
      <color theme="1"/>
      <name val="Calibri"/>
      <family val="2"/>
      <charset val="204"/>
      <scheme val="minor"/>
    </font>
    <font>
      <sz val="11"/>
      <color theme="1"/>
      <name val="Calibri"/>
      <family val="2"/>
      <charset val="204"/>
      <scheme val="minor"/>
    </font>
    <font>
      <b/>
      <sz val="16"/>
      <name val="Times New Roman"/>
      <family val="1"/>
      <charset val="204"/>
    </font>
    <font>
      <sz val="14"/>
      <name val="Times New Roman"/>
      <family val="1"/>
      <charset val="204"/>
    </font>
    <font>
      <b/>
      <sz val="14"/>
      <name val="Times New Roman"/>
      <family val="1"/>
      <charset val="204"/>
    </font>
    <font>
      <i/>
      <sz val="14"/>
      <name val="Times New Roman"/>
      <family val="1"/>
      <charset val="204"/>
    </font>
    <font>
      <sz val="14"/>
      <color theme="1"/>
      <name val="Times New Roman"/>
      <family val="1"/>
      <charset val="204"/>
    </font>
    <font>
      <b/>
      <sz val="14"/>
      <color theme="1"/>
      <name val="Times New Roman"/>
      <family val="1"/>
      <charset val="204"/>
    </font>
    <font>
      <i/>
      <sz val="14"/>
      <color theme="1"/>
      <name val="Times New Roman"/>
      <family val="1"/>
      <charset val="204"/>
    </font>
    <font>
      <sz val="14"/>
      <color indexed="8"/>
      <name val="Times New Roman"/>
      <family val="1"/>
      <charset val="204"/>
    </font>
    <font>
      <sz val="12"/>
      <name val="Times New Roman"/>
      <family val="1"/>
      <charset val="204"/>
    </font>
    <font>
      <sz val="12"/>
      <color theme="1"/>
      <name val="Times New Roman"/>
      <family val="1"/>
      <charset val="204"/>
    </font>
    <font>
      <sz val="13.5"/>
      <name val="Times New Roman"/>
      <family val="1"/>
      <charset val="204"/>
    </font>
    <font>
      <i/>
      <sz val="13"/>
      <name val="Times New Roman"/>
      <family val="1"/>
      <charset val="204"/>
    </font>
    <font>
      <i/>
      <sz val="12"/>
      <name val="Times New Roman"/>
      <family val="1"/>
      <charset val="204"/>
    </font>
    <font>
      <b/>
      <sz val="12"/>
      <name val="Times New Roman"/>
      <family val="1"/>
      <charset val="204"/>
    </font>
    <font>
      <sz val="10"/>
      <name val="Arial Cyr"/>
      <charset val="204"/>
    </font>
    <font>
      <sz val="11"/>
      <color indexed="8"/>
      <name val="Calibri"/>
      <family val="2"/>
      <charset val="204"/>
    </font>
    <font>
      <b/>
      <sz val="18"/>
      <name val="Times New Roman"/>
      <family val="1"/>
      <charset val="204"/>
    </font>
    <font>
      <b/>
      <sz val="16"/>
      <color theme="1"/>
      <name val="Times New Roman"/>
      <family val="1"/>
      <charset val="204"/>
    </font>
    <font>
      <sz val="10"/>
      <name val="Arial"/>
      <family val="2"/>
      <charset val="204"/>
    </font>
    <font>
      <sz val="14"/>
      <name val="Times New Roman"/>
      <family val="1"/>
      <charset val="204"/>
    </font>
    <font>
      <sz val="14"/>
      <name val="Arial"/>
      <family val="2"/>
      <charset val="204"/>
    </font>
    <font>
      <sz val="14"/>
      <color rgb="FF000000"/>
      <name val="Times New Roman"/>
      <family val="1"/>
      <charset val="204"/>
    </font>
    <font>
      <i/>
      <sz val="14"/>
      <color rgb="FFFF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s>
  <cellStyleXfs count="10">
    <xf numFmtId="0" fontId="0" fillId="0" borderId="0"/>
    <xf numFmtId="0" fontId="2" fillId="0" borderId="0"/>
    <xf numFmtId="0" fontId="1" fillId="0" borderId="0"/>
    <xf numFmtId="0" fontId="17" fillId="0" borderId="0"/>
    <xf numFmtId="0" fontId="18" fillId="0" borderId="0"/>
    <xf numFmtId="0" fontId="21" fillId="0" borderId="0"/>
    <xf numFmtId="0" fontId="17" fillId="0" borderId="0"/>
    <xf numFmtId="0" fontId="21" fillId="0" borderId="0"/>
    <xf numFmtId="0" fontId="21" fillId="0" borderId="0"/>
    <xf numFmtId="0" fontId="17" fillId="0" borderId="0"/>
  </cellStyleXfs>
  <cellXfs count="3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Border="1" applyAlignment="1">
      <alignment horizontal="center" vertical="center"/>
    </xf>
    <xf numFmtId="0" fontId="6"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vertical="center" wrapText="1"/>
    </xf>
    <xf numFmtId="0" fontId="9" fillId="2" borderId="0" xfId="0" applyFont="1" applyFill="1" applyAlignment="1">
      <alignment horizontal="center" vertical="center"/>
    </xf>
    <xf numFmtId="0" fontId="6" fillId="2" borderId="0" xfId="0" applyFont="1" applyFill="1" applyAlignment="1">
      <alignment horizontal="center" vertical="center" wrapText="1"/>
    </xf>
    <xf numFmtId="0" fontId="4" fillId="2" borderId="1"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4" fillId="2" borderId="0" xfId="0" applyFont="1" applyFill="1" applyAlignment="1">
      <alignment horizontal="center" wrapText="1"/>
    </xf>
    <xf numFmtId="0" fontId="6" fillId="2" borderId="0" xfId="0" applyFont="1" applyFill="1" applyAlignment="1">
      <alignment horizontal="right" vertical="center"/>
    </xf>
    <xf numFmtId="0" fontId="6" fillId="5" borderId="0" xfId="0" applyFont="1" applyFill="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5" borderId="0" xfId="0" applyFont="1" applyFill="1" applyAlignment="1">
      <alignment horizontal="center" vertical="center"/>
    </xf>
    <xf numFmtId="0" fontId="4" fillId="2" borderId="17"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11" fillId="2" borderId="21" xfId="0" applyFont="1" applyFill="1" applyBorder="1" applyAlignment="1">
      <alignment horizontal="center" vertical="top"/>
    </xf>
    <xf numFmtId="0" fontId="4" fillId="2" borderId="32"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29"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1" xfId="0" applyFont="1" applyBorder="1" applyAlignment="1">
      <alignment horizontal="center" vertical="center"/>
    </xf>
    <xf numFmtId="14" fontId="22"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14" fontId="7" fillId="2" borderId="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2" xfId="0" applyFont="1" applyFill="1" applyBorder="1" applyAlignment="1">
      <alignment horizontal="center" vertical="center" wrapText="1"/>
    </xf>
    <xf numFmtId="0" fontId="7" fillId="2" borderId="1" xfId="0" applyFont="1" applyFill="1" applyBorder="1" applyAlignment="1">
      <alignment horizontal="left" vertical="top" wrapText="1" indent="1"/>
    </xf>
    <xf numFmtId="0" fontId="7" fillId="2" borderId="1" xfId="0" applyFont="1" applyFill="1" applyBorder="1" applyAlignment="1">
      <alignment horizontal="left" vertical="center" wrapText="1" indent="1"/>
    </xf>
    <xf numFmtId="0" fontId="5" fillId="4" borderId="3" xfId="0" applyNumberFormat="1" applyFont="1" applyFill="1" applyBorder="1" applyAlignment="1">
      <alignment horizontal="center" vertical="center" wrapText="1"/>
    </xf>
    <xf numFmtId="0" fontId="10" fillId="0" borderId="17" xfId="0" applyFont="1" applyBorder="1" applyAlignment="1">
      <alignment horizontal="center" vertical="center" wrapText="1"/>
    </xf>
    <xf numFmtId="0" fontId="4" fillId="2" borderId="25"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0" fillId="2" borderId="1" xfId="0" applyFont="1" applyFill="1" applyBorder="1" applyAlignment="1">
      <alignment horizontal="left" vertical="center" wrapText="1" indent="1"/>
    </xf>
    <xf numFmtId="0" fontId="11" fillId="2" borderId="23" xfId="0" applyFont="1" applyFill="1" applyBorder="1" applyAlignment="1">
      <alignment horizontal="center" vertical="top"/>
    </xf>
    <xf numFmtId="0" fontId="11" fillId="2" borderId="26" xfId="0" applyFont="1" applyFill="1" applyBorder="1" applyAlignment="1">
      <alignment horizontal="left" vertical="top" wrapText="1" indent="1"/>
    </xf>
    <xf numFmtId="0" fontId="12" fillId="2" borderId="26" xfId="0" applyFont="1" applyFill="1" applyBorder="1" applyAlignment="1">
      <alignment horizontal="left" vertical="top" wrapText="1" indent="1"/>
    </xf>
    <xf numFmtId="0" fontId="11" fillId="2" borderId="27" xfId="0" applyFont="1" applyFill="1" applyBorder="1" applyAlignment="1">
      <alignment horizontal="left" vertical="top" wrapText="1" indent="1"/>
    </xf>
    <xf numFmtId="4" fontId="11" fillId="2" borderId="1" xfId="0" applyNumberFormat="1" applyFont="1" applyFill="1" applyBorder="1" applyAlignment="1">
      <alignment horizontal="left" vertical="top" wrapText="1" indent="1"/>
    </xf>
    <xf numFmtId="4" fontId="11" fillId="2" borderId="17" xfId="0" applyNumberFormat="1" applyFont="1" applyFill="1" applyBorder="1" applyAlignment="1">
      <alignment horizontal="left" vertical="top" wrapText="1" indent="1"/>
    </xf>
    <xf numFmtId="0" fontId="11" fillId="2" borderId="17" xfId="0" applyFont="1" applyFill="1" applyBorder="1" applyAlignment="1">
      <alignment horizontal="left" vertical="top" wrapText="1" indent="1"/>
    </xf>
    <xf numFmtId="4" fontId="11" fillId="2" borderId="1" xfId="0" applyNumberFormat="1" applyFont="1" applyFill="1" applyBorder="1" applyAlignment="1">
      <alignment horizontal="left" vertical="top" wrapText="1" indent="2"/>
    </xf>
    <xf numFmtId="0" fontId="11" fillId="2" borderId="1" xfId="0" applyFont="1" applyFill="1" applyBorder="1" applyAlignment="1">
      <alignment horizontal="left" vertical="top" wrapText="1" indent="2"/>
    </xf>
    <xf numFmtId="0" fontId="4" fillId="3" borderId="4" xfId="0" applyFont="1" applyFill="1" applyBorder="1" applyAlignment="1">
      <alignment horizontal="center" vertical="center" wrapText="1"/>
    </xf>
    <xf numFmtId="0" fontId="4" fillId="2" borderId="27" xfId="0" applyFont="1" applyFill="1" applyBorder="1" applyAlignment="1">
      <alignment horizontal="center" vertical="center"/>
    </xf>
    <xf numFmtId="4" fontId="11"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7" xfId="0" applyFont="1" applyFill="1" applyBorder="1" applyAlignment="1">
      <alignment horizontal="left" vertical="top" wrapText="1"/>
    </xf>
    <xf numFmtId="0" fontId="12" fillId="2" borderId="17" xfId="0" applyFont="1" applyFill="1" applyBorder="1" applyAlignment="1">
      <alignment horizontal="left" vertical="top" wrapText="1"/>
    </xf>
    <xf numFmtId="0" fontId="11" fillId="0" borderId="1" xfId="0" applyFont="1" applyBorder="1" applyAlignment="1">
      <alignment horizontal="left" vertical="top" wrapText="1" indent="1"/>
    </xf>
    <xf numFmtId="4" fontId="11" fillId="0" borderId="1" xfId="0" applyNumberFormat="1" applyFont="1" applyBorder="1" applyAlignment="1">
      <alignment horizontal="left" vertical="top" wrapText="1"/>
    </xf>
    <xf numFmtId="4" fontId="11" fillId="0" borderId="17" xfId="0" applyNumberFormat="1" applyFont="1" applyBorder="1" applyAlignment="1">
      <alignment horizontal="left" vertical="top" wrapText="1"/>
    </xf>
    <xf numFmtId="49" fontId="11" fillId="2" borderId="1" xfId="0" applyNumberFormat="1" applyFont="1" applyFill="1" applyBorder="1" applyAlignment="1">
      <alignment horizontal="left" vertical="top" wrapText="1" indent="1"/>
    </xf>
    <xf numFmtId="49" fontId="11" fillId="2" borderId="1" xfId="0" applyNumberFormat="1" applyFont="1" applyFill="1" applyBorder="1" applyAlignment="1">
      <alignment horizontal="left" vertical="top" wrapText="1"/>
    </xf>
    <xf numFmtId="49" fontId="11" fillId="2" borderId="17" xfId="0" applyNumberFormat="1" applyFont="1" applyFill="1" applyBorder="1" applyAlignment="1">
      <alignment horizontal="left" vertical="top" wrapText="1" indent="1"/>
    </xf>
    <xf numFmtId="0" fontId="6" fillId="2" borderId="0" xfId="0" applyFont="1" applyFill="1" applyAlignment="1">
      <alignment horizontal="right" vertical="center"/>
    </xf>
    <xf numFmtId="0" fontId="9" fillId="2" borderId="0" xfId="0" applyFont="1" applyFill="1" applyAlignment="1">
      <alignment horizontal="right" vertical="center"/>
    </xf>
    <xf numFmtId="0" fontId="3" fillId="2" borderId="0" xfId="0" applyFont="1" applyFill="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32" xfId="0" applyFont="1" applyFill="1" applyBorder="1" applyAlignment="1">
      <alignment horizontal="left" vertical="center" wrapText="1" indent="1"/>
    </xf>
    <xf numFmtId="0" fontId="7" fillId="2" borderId="32" xfId="0" applyNumberFormat="1" applyFont="1" applyFill="1" applyBorder="1" applyAlignment="1">
      <alignment horizontal="center" vertical="center" wrapText="1"/>
    </xf>
    <xf numFmtId="0" fontId="7" fillId="2" borderId="2" xfId="0" applyFont="1" applyFill="1" applyBorder="1" applyAlignment="1">
      <alignment horizontal="left" vertical="center" wrapText="1" indent="1"/>
    </xf>
    <xf numFmtId="0" fontId="7" fillId="2"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19" xfId="0" applyNumberFormat="1"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17"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xf>
    <xf numFmtId="0" fontId="5" fillId="4" borderId="0"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8" fillId="4" borderId="0" xfId="0" applyFont="1" applyFill="1" applyBorder="1" applyAlignment="1">
      <alignment horizontal="center" vertical="center"/>
    </xf>
    <xf numFmtId="0" fontId="7" fillId="2" borderId="26" xfId="0" applyFont="1" applyFill="1" applyBorder="1" applyAlignment="1">
      <alignment horizontal="left" vertical="center" wrapText="1" indent="1"/>
    </xf>
    <xf numFmtId="0" fontId="7" fillId="2" borderId="1" xfId="0" applyFont="1" applyFill="1" applyBorder="1" applyAlignment="1">
      <alignment horizontal="center" vertical="top" wrapText="1"/>
    </xf>
    <xf numFmtId="0" fontId="7" fillId="0" borderId="1" xfId="1" applyFont="1" applyBorder="1" applyAlignment="1">
      <alignment horizontal="center" vertical="top" wrapText="1"/>
    </xf>
    <xf numFmtId="0" fontId="4" fillId="0" borderId="1" xfId="0" applyFont="1" applyBorder="1" applyAlignment="1">
      <alignment horizontal="center" vertical="top" wrapText="1"/>
    </xf>
    <xf numFmtId="0" fontId="4" fillId="2" borderId="0" xfId="0" applyFont="1" applyFill="1" applyAlignment="1">
      <alignment horizontal="center" wrapText="1"/>
    </xf>
    <xf numFmtId="0" fontId="9" fillId="3" borderId="3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1" fillId="2" borderId="1" xfId="0" applyFont="1" applyFill="1" applyBorder="1" applyAlignment="1">
      <alignment horizontal="left" vertical="top" wrapText="1" indent="1"/>
    </xf>
    <xf numFmtId="0" fontId="12" fillId="2" borderId="1" xfId="0" applyFont="1" applyFill="1" applyBorder="1" applyAlignment="1">
      <alignment horizontal="left" vertical="top" wrapText="1" indent="2"/>
    </xf>
    <xf numFmtId="0" fontId="11" fillId="2" borderId="21" xfId="0" applyFont="1" applyFill="1" applyBorder="1" applyAlignment="1">
      <alignment horizontal="center" vertical="center"/>
    </xf>
    <xf numFmtId="0" fontId="12" fillId="2" borderId="1" xfId="0" applyFont="1" applyFill="1" applyBorder="1" applyAlignment="1">
      <alignment horizontal="left" vertical="top" wrapText="1" indent="1"/>
    </xf>
    <xf numFmtId="0" fontId="12" fillId="2" borderId="17" xfId="0" applyFont="1" applyFill="1" applyBorder="1" applyAlignment="1">
      <alignment horizontal="left" vertical="top" wrapText="1" indent="1"/>
    </xf>
    <xf numFmtId="0" fontId="4" fillId="2" borderId="21" xfId="0" applyFont="1" applyFill="1" applyBorder="1" applyAlignment="1">
      <alignment horizontal="center" vertical="center"/>
    </xf>
    <xf numFmtId="0" fontId="4" fillId="2" borderId="3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4" fillId="2" borderId="32" xfId="0" applyFont="1" applyFill="1" applyBorder="1" applyAlignment="1">
      <alignment horizontal="left" vertical="center" wrapText="1" indent="1"/>
    </xf>
    <xf numFmtId="0" fontId="4" fillId="2" borderId="0" xfId="0" applyFont="1" applyFill="1" applyAlignment="1">
      <alignment horizontal="center" wrapText="1"/>
    </xf>
    <xf numFmtId="0" fontId="4" fillId="2" borderId="23" xfId="0" applyFont="1" applyFill="1" applyBorder="1" applyAlignment="1">
      <alignment horizontal="center" vertical="center"/>
    </xf>
    <xf numFmtId="0" fontId="4" fillId="2" borderId="26"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2" borderId="1" xfId="0"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4" fillId="7" borderId="1" xfId="0" applyFont="1" applyFill="1" applyBorder="1" applyAlignment="1">
      <alignment horizontal="left" vertical="center" wrapText="1" indent="1"/>
    </xf>
    <xf numFmtId="0" fontId="4" fillId="7" borderId="1" xfId="0"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4" fillId="2" borderId="26" xfId="0" applyNumberFormat="1" applyFont="1" applyFill="1" applyBorder="1" applyAlignment="1">
      <alignment horizontal="center" vertical="center" wrapText="1"/>
    </xf>
    <xf numFmtId="0" fontId="7" fillId="2" borderId="25" xfId="0" applyFont="1" applyFill="1" applyBorder="1" applyAlignment="1">
      <alignment horizontal="left" vertical="center" wrapText="1" indent="1"/>
    </xf>
    <xf numFmtId="0" fontId="7" fillId="2" borderId="26" xfId="0" applyFont="1" applyFill="1" applyBorder="1" applyAlignment="1">
      <alignment horizontal="left" vertical="top" wrapText="1" indent="1"/>
    </xf>
    <xf numFmtId="0" fontId="10" fillId="2" borderId="26" xfId="0" applyFont="1" applyFill="1" applyBorder="1" applyAlignment="1">
      <alignment horizontal="center" vertical="center" wrapText="1"/>
    </xf>
    <xf numFmtId="0" fontId="7" fillId="2" borderId="25" xfId="0" applyFont="1" applyFill="1" applyBorder="1" applyAlignment="1">
      <alignment horizontal="left" vertical="top" wrapText="1" indent="1"/>
    </xf>
    <xf numFmtId="0" fontId="10" fillId="2" borderId="2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left" vertical="center" wrapText="1" inden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4" fillId="2" borderId="6" xfId="0" applyFont="1" applyFill="1" applyBorder="1" applyAlignment="1">
      <alignment horizontal="left" vertical="center" wrapText="1" indent="1"/>
    </xf>
    <xf numFmtId="0" fontId="4" fillId="2" borderId="26" xfId="0" applyFont="1" applyFill="1" applyBorder="1" applyAlignment="1">
      <alignment horizontal="center" wrapText="1"/>
    </xf>
    <xf numFmtId="14" fontId="4" fillId="2" borderId="32" xfId="0" applyNumberFormat="1" applyFont="1" applyFill="1" applyBorder="1" applyAlignment="1">
      <alignment horizontal="center" vertical="center" wrapText="1"/>
    </xf>
    <xf numFmtId="0" fontId="7" fillId="2" borderId="35" xfId="0" applyFont="1" applyFill="1" applyBorder="1" applyAlignment="1">
      <alignment horizontal="center" vertical="center" wrapText="1"/>
    </xf>
    <xf numFmtId="14" fontId="22" fillId="2" borderId="26" xfId="0" applyNumberFormat="1" applyFont="1" applyFill="1" applyBorder="1" applyAlignment="1">
      <alignment horizontal="center" vertical="center" wrapText="1"/>
    </xf>
    <xf numFmtId="0" fontId="7" fillId="2" borderId="26" xfId="0" applyFont="1" applyFill="1" applyBorder="1" applyAlignment="1">
      <alignment horizontal="center" vertical="top" wrapText="1"/>
    </xf>
    <xf numFmtId="0" fontId="7" fillId="2" borderId="32" xfId="0" applyFont="1" applyFill="1" applyBorder="1" applyAlignment="1">
      <alignment horizontal="center" vertical="center" wrapText="1"/>
    </xf>
    <xf numFmtId="0" fontId="7" fillId="2" borderId="32" xfId="0" applyFont="1" applyFill="1" applyBorder="1" applyAlignment="1">
      <alignment horizontal="center" vertical="top" wrapText="1"/>
    </xf>
    <xf numFmtId="0" fontId="10" fillId="0" borderId="27" xfId="0" applyFont="1" applyBorder="1" applyAlignment="1">
      <alignment horizontal="center" vertical="center" wrapText="1"/>
    </xf>
    <xf numFmtId="0" fontId="4" fillId="2" borderId="25" xfId="0" applyFont="1" applyFill="1" applyBorder="1" applyAlignment="1">
      <alignment horizontal="center" wrapText="1"/>
    </xf>
    <xf numFmtId="14" fontId="7" fillId="2" borderId="25" xfId="0" applyNumberFormat="1" applyFont="1" applyFill="1" applyBorder="1" applyAlignment="1">
      <alignment horizontal="center" vertical="center" wrapText="1"/>
    </xf>
    <xf numFmtId="14" fontId="7" fillId="2" borderId="26" xfId="0" applyNumberFormat="1" applyFont="1" applyFill="1" applyBorder="1" applyAlignment="1">
      <alignment horizontal="center" vertical="center" wrapText="1"/>
    </xf>
    <xf numFmtId="14" fontId="7" fillId="2" borderId="3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0" xfId="0" applyFont="1" applyFill="1" applyBorder="1" applyAlignment="1">
      <alignment horizontal="center" vertical="center" wrapText="1"/>
    </xf>
    <xf numFmtId="0" fontId="6" fillId="2" borderId="0" xfId="0" applyFont="1" applyFill="1" applyAlignment="1">
      <alignment horizontal="right" vertical="center"/>
    </xf>
    <xf numFmtId="0" fontId="5" fillId="6" borderId="7"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left" vertical="center" wrapText="1" indent="1"/>
    </xf>
    <xf numFmtId="0" fontId="4" fillId="2" borderId="2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left" vertical="top" wrapText="1" indent="1"/>
    </xf>
    <xf numFmtId="0" fontId="4"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25" fillId="2" borderId="0" xfId="0" applyFont="1" applyFill="1" applyAlignment="1">
      <alignment horizontal="right" vertical="center"/>
    </xf>
    <xf numFmtId="0" fontId="9"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9" fillId="3" borderId="9"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46" xfId="0" applyFont="1" applyFill="1" applyBorder="1" applyAlignment="1">
      <alignment horizontal="center" vertical="center"/>
    </xf>
    <xf numFmtId="0" fontId="4" fillId="2" borderId="47" xfId="0" applyFont="1" applyFill="1" applyBorder="1" applyAlignment="1">
      <alignment horizontal="left" vertical="center" wrapText="1" indent="1"/>
    </xf>
    <xf numFmtId="0" fontId="4" fillId="2" borderId="48" xfId="0" applyFont="1" applyFill="1" applyBorder="1" applyAlignment="1">
      <alignment horizontal="left" vertical="center" wrapText="1" indent="1"/>
    </xf>
    <xf numFmtId="0" fontId="6" fillId="3" borderId="3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0"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4" fillId="2" borderId="50" xfId="0" applyFont="1" applyFill="1" applyBorder="1" applyAlignment="1">
      <alignment horizontal="left" vertical="center" wrapText="1" indent="1"/>
    </xf>
    <xf numFmtId="0" fontId="5" fillId="2" borderId="31" xfId="0" applyFont="1" applyFill="1" applyBorder="1" applyAlignment="1">
      <alignment horizontal="center" vertical="center"/>
    </xf>
    <xf numFmtId="0" fontId="8" fillId="4" borderId="3" xfId="0" applyFont="1" applyFill="1" applyBorder="1" applyAlignment="1">
      <alignment horizontal="center" vertical="center"/>
    </xf>
    <xf numFmtId="0" fontId="4" fillId="2" borderId="35" xfId="0" applyFont="1" applyFill="1" applyBorder="1" applyAlignment="1">
      <alignment horizontal="center" vertical="center"/>
    </xf>
    <xf numFmtId="0" fontId="5" fillId="2" borderId="51" xfId="0" applyFont="1" applyFill="1" applyBorder="1" applyAlignment="1">
      <alignment horizontal="center" vertical="center"/>
    </xf>
    <xf numFmtId="0" fontId="8" fillId="4" borderId="33"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4" fillId="2" borderId="24" xfId="0" applyFont="1" applyFill="1" applyBorder="1" applyAlignment="1">
      <alignment horizontal="center" vertical="center"/>
    </xf>
    <xf numFmtId="0" fontId="8" fillId="2" borderId="25" xfId="0" applyFont="1" applyFill="1" applyBorder="1" applyAlignment="1">
      <alignment horizontal="center" vertical="center" wrapText="1"/>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14" fontId="7" fillId="2" borderId="18" xfId="0" applyNumberFormat="1" applyFont="1" applyFill="1" applyBorder="1" applyAlignment="1">
      <alignment horizontal="center" vertical="center" wrapText="1"/>
    </xf>
    <xf numFmtId="0" fontId="25" fillId="2" borderId="0" xfId="0" applyFont="1" applyFill="1" applyAlignment="1">
      <alignment horizontal="right" vertical="center" wrapText="1"/>
    </xf>
    <xf numFmtId="0" fontId="4" fillId="2" borderId="25" xfId="0" applyFont="1" applyFill="1" applyBorder="1" applyAlignment="1">
      <alignment horizontal="center" vertical="center"/>
    </xf>
    <xf numFmtId="0" fontId="5" fillId="4" borderId="3" xfId="0" applyFont="1" applyFill="1" applyBorder="1" applyAlignment="1">
      <alignment horizontal="center" vertical="center"/>
    </xf>
    <xf numFmtId="0" fontId="4" fillId="0" borderId="17" xfId="0" applyFont="1" applyBorder="1" applyAlignment="1">
      <alignment horizontal="center" vertical="center"/>
    </xf>
    <xf numFmtId="0" fontId="10" fillId="2" borderId="17" xfId="0" applyFont="1" applyFill="1" applyBorder="1" applyAlignment="1">
      <alignment horizontal="center" vertical="center" wrapText="1"/>
    </xf>
    <xf numFmtId="0" fontId="25" fillId="0" borderId="0" xfId="0" applyFont="1" applyAlignment="1">
      <alignment horizontal="right" vertical="center"/>
    </xf>
    <xf numFmtId="0" fontId="25" fillId="2" borderId="0" xfId="0" applyFont="1" applyFill="1" applyAlignment="1">
      <alignment horizontal="right" vertical="center" indent="1"/>
    </xf>
    <xf numFmtId="0" fontId="4" fillId="2" borderId="26" xfId="0" applyFont="1" applyFill="1" applyBorder="1" applyAlignment="1">
      <alignment horizontal="left" vertical="top" wrapText="1" indent="1"/>
    </xf>
    <xf numFmtId="0" fontId="4" fillId="2" borderId="26" xfId="0" applyFont="1" applyFill="1" applyBorder="1" applyAlignment="1">
      <alignment horizontal="center" vertical="top" wrapText="1"/>
    </xf>
    <xf numFmtId="0" fontId="4" fillId="2" borderId="8" xfId="0" applyFont="1" applyFill="1" applyBorder="1" applyAlignment="1">
      <alignment horizontal="center" vertical="center"/>
    </xf>
    <xf numFmtId="0" fontId="7" fillId="2" borderId="9" xfId="0" applyFont="1" applyFill="1" applyBorder="1" applyAlignment="1">
      <alignment horizontal="center" vertical="top" wrapText="1"/>
    </xf>
    <xf numFmtId="0" fontId="4" fillId="2" borderId="9" xfId="0" applyFont="1" applyFill="1" applyBorder="1" applyAlignment="1">
      <alignment horizontal="left" vertical="top" wrapText="1" indent="1"/>
    </xf>
    <xf numFmtId="1" fontId="7"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top" wrapText="1"/>
    </xf>
    <xf numFmtId="0" fontId="7" fillId="2" borderId="1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8" xfId="0" applyFont="1" applyFill="1" applyBorder="1" applyAlignment="1">
      <alignment horizontal="center" vertical="top" wrapText="1"/>
    </xf>
    <xf numFmtId="0" fontId="7" fillId="2" borderId="2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 fillId="2" borderId="18" xfId="0" applyFont="1" applyFill="1" applyBorder="1" applyAlignment="1">
      <alignment horizontal="left" vertical="top" wrapText="1" indent="1"/>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top" wrapText="1"/>
    </xf>
    <xf numFmtId="0" fontId="9"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9" xfId="0" applyFont="1" applyFill="1" applyBorder="1" applyAlignment="1">
      <alignment horizontal="center" vertical="center" wrapText="1"/>
    </xf>
    <xf numFmtId="0" fontId="7" fillId="0" borderId="26" xfId="1" applyFont="1" applyBorder="1" applyAlignment="1">
      <alignment horizontal="center" vertical="top" wrapText="1"/>
    </xf>
    <xf numFmtId="0" fontId="4" fillId="0" borderId="25" xfId="0" applyFont="1" applyBorder="1" applyAlignment="1">
      <alignment horizontal="center" vertical="top" wrapText="1"/>
    </xf>
    <xf numFmtId="0" fontId="4" fillId="0" borderId="25" xfId="0" applyFont="1" applyBorder="1" applyAlignment="1">
      <alignment horizontal="center" vertical="center" wrapText="1"/>
    </xf>
    <xf numFmtId="0" fontId="7" fillId="0" borderId="25" xfId="1" applyFont="1" applyBorder="1" applyAlignment="1">
      <alignment horizontal="center" vertical="top" wrapText="1"/>
    </xf>
    <xf numFmtId="0" fontId="7" fillId="2" borderId="47" xfId="0" applyFont="1" applyFill="1" applyBorder="1" applyAlignment="1">
      <alignment horizontal="left" vertical="center" wrapText="1" indent="1"/>
    </xf>
    <xf numFmtId="0" fontId="7" fillId="2" borderId="48" xfId="0" applyFont="1" applyFill="1" applyBorder="1" applyAlignment="1">
      <alignment horizontal="left" vertical="center" wrapText="1" indent="1"/>
    </xf>
    <xf numFmtId="0" fontId="7" fillId="2" borderId="50" xfId="0" applyFont="1" applyFill="1" applyBorder="1" applyAlignment="1">
      <alignment horizontal="left" vertical="center" wrapText="1" indent="1"/>
    </xf>
    <xf numFmtId="0" fontId="7" fillId="2" borderId="41"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12"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25" fillId="2" borderId="0" xfId="0" applyFont="1" applyFill="1" applyAlignment="1">
      <alignment horizontal="right" vertical="center"/>
    </xf>
    <xf numFmtId="0" fontId="5" fillId="6" borderId="7"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3" fillId="2" borderId="22" xfId="0" applyFont="1" applyFill="1" applyBorder="1" applyAlignment="1">
      <alignment horizontal="center" vertical="top" wrapText="1"/>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8" fillId="6" borderId="34"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5" fillId="4" borderId="39" xfId="0" applyFont="1" applyFill="1" applyBorder="1" applyAlignment="1">
      <alignment horizontal="center" vertical="center"/>
    </xf>
    <xf numFmtId="0" fontId="5" fillId="4" borderId="33"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4" fillId="2" borderId="0" xfId="0" applyFont="1" applyFill="1" applyAlignment="1">
      <alignment horizontal="center" wrapText="1"/>
    </xf>
    <xf numFmtId="0" fontId="4" fillId="2" borderId="3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38"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4" fillId="2" borderId="33" xfId="0" applyFont="1" applyFill="1" applyBorder="1" applyAlignment="1">
      <alignment horizontal="left" vertical="center" wrapText="1" indent="1"/>
    </xf>
    <xf numFmtId="0" fontId="4" fillId="2" borderId="2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5" fillId="0" borderId="0" xfId="0" applyFont="1" applyFill="1" applyAlignment="1">
      <alignment horizontal="right" vertical="center"/>
    </xf>
    <xf numFmtId="49" fontId="3" fillId="0"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1" fillId="2" borderId="1" xfId="0" applyFont="1" applyFill="1" applyBorder="1" applyAlignment="1">
      <alignment horizontal="left" vertical="top" wrapText="1" indent="1"/>
    </xf>
    <xf numFmtId="0" fontId="12" fillId="2" borderId="1" xfId="0" applyFont="1" applyFill="1" applyBorder="1" applyAlignment="1">
      <alignment horizontal="left" vertical="top" wrapText="1" indent="2"/>
    </xf>
    <xf numFmtId="0" fontId="11" fillId="2" borderId="21" xfId="0" applyFont="1" applyFill="1" applyBorder="1" applyAlignment="1">
      <alignment horizontal="center" vertical="center"/>
    </xf>
    <xf numFmtId="0" fontId="12" fillId="2" borderId="1" xfId="0" applyFont="1" applyFill="1" applyBorder="1" applyAlignment="1">
      <alignment horizontal="left" vertical="top" wrapText="1" indent="1"/>
    </xf>
    <xf numFmtId="0" fontId="12" fillId="2" borderId="17" xfId="0" applyFont="1" applyFill="1" applyBorder="1" applyAlignment="1">
      <alignment horizontal="left" vertical="top" wrapText="1" indent="1"/>
    </xf>
    <xf numFmtId="0" fontId="19" fillId="2" borderId="22" xfId="0" applyFont="1" applyFill="1" applyBorder="1" applyAlignment="1">
      <alignment horizontal="center" vertical="center"/>
    </xf>
    <xf numFmtId="0" fontId="3" fillId="0" borderId="0" xfId="0" applyFont="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6"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4" fillId="2" borderId="25" xfId="0" applyFont="1" applyFill="1" applyBorder="1" applyAlignment="1">
      <alignment horizontal="left" vertical="center" wrapText="1" indent="1"/>
    </xf>
    <xf numFmtId="0" fontId="4" fillId="2" borderId="2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 xfId="0" applyFont="1" applyFill="1" applyBorder="1" applyAlignment="1">
      <alignment horizontal="left" vertical="top" wrapText="1" indent="1"/>
    </xf>
    <xf numFmtId="0" fontId="4" fillId="2" borderId="25" xfId="0" applyFont="1" applyFill="1" applyBorder="1" applyAlignment="1">
      <alignment horizontal="left" vertical="top" wrapText="1" indent="1"/>
    </xf>
    <xf numFmtId="0" fontId="4" fillId="2" borderId="1" xfId="0" applyFont="1" applyFill="1" applyBorder="1" applyAlignment="1">
      <alignment horizontal="center" vertical="top" wrapText="1"/>
    </xf>
    <xf numFmtId="0" fontId="4" fillId="2" borderId="25" xfId="0" applyFont="1" applyFill="1" applyBorder="1" applyAlignment="1">
      <alignment horizontal="center" vertical="top" wrapText="1"/>
    </xf>
    <xf numFmtId="0" fontId="7" fillId="2" borderId="26"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25" xfId="0"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cellXfs>
  <cellStyles count="10">
    <cellStyle name="Обычный" xfId="0" builtinId="0"/>
    <cellStyle name="Обычный 14" xfId="5"/>
    <cellStyle name="Обычный 2" xfId="1"/>
    <cellStyle name="Обычный 2 2" xfId="2"/>
    <cellStyle name="Обычный 2 3" xfId="4"/>
    <cellStyle name="Обычный 2 4 2" xfId="6"/>
    <cellStyle name="Обычный 3" xfId="3"/>
    <cellStyle name="Обычный 3 2" xfId="9"/>
    <cellStyle name="Обычный 4" xfId="7"/>
    <cellStyle name="Обычный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54"/>
  <sheetViews>
    <sheetView tabSelected="1" view="pageBreakPreview" topLeftCell="A10" zoomScale="85" zoomScaleNormal="85" zoomScaleSheetLayoutView="85" workbookViewId="0">
      <selection activeCell="C13" sqref="C13"/>
    </sheetView>
  </sheetViews>
  <sheetFormatPr defaultColWidth="9.140625" defaultRowHeight="18.75" x14ac:dyDescent="0.2"/>
  <cols>
    <col min="1" max="1" width="6.7109375" style="3" customWidth="1"/>
    <col min="2" max="2" width="46.7109375" style="3" customWidth="1"/>
    <col min="3" max="3" width="19.7109375" style="3" customWidth="1"/>
    <col min="4" max="4" width="18.140625" style="3" customWidth="1"/>
    <col min="5" max="5" width="10.5703125" style="3" customWidth="1"/>
    <col min="6" max="6" width="11.42578125" style="3" customWidth="1"/>
    <col min="7" max="7" width="12.7109375" style="3" customWidth="1"/>
    <col min="8" max="8" width="13.5703125" style="3" customWidth="1"/>
    <col min="9" max="10" width="20.7109375" style="3" customWidth="1"/>
    <col min="11" max="12" width="14.7109375" style="3" customWidth="1"/>
    <col min="13" max="13" width="20.5703125" style="3" customWidth="1"/>
    <col min="14" max="14" width="14.5703125" style="3" customWidth="1"/>
    <col min="15" max="15" width="15.140625" style="3" customWidth="1"/>
    <col min="16" max="16" width="21.28515625" style="3" customWidth="1"/>
    <col min="17" max="26" width="10.28515625" style="3" customWidth="1"/>
    <col min="27" max="16384" width="9.140625" style="3"/>
  </cols>
  <sheetData>
    <row r="1" spans="1:29" x14ac:dyDescent="0.2">
      <c r="D1" s="5"/>
      <c r="E1" s="5"/>
      <c r="F1" s="5"/>
      <c r="G1" s="5"/>
      <c r="H1" s="5"/>
      <c r="I1" s="5"/>
      <c r="J1" s="5"/>
      <c r="K1" s="5"/>
      <c r="L1" s="5"/>
      <c r="O1" s="278" t="s">
        <v>1</v>
      </c>
      <c r="P1" s="278"/>
      <c r="Q1" s="191"/>
      <c r="R1" s="191"/>
      <c r="S1" s="191"/>
      <c r="T1" s="79"/>
      <c r="U1" s="174"/>
    </row>
    <row r="2" spans="1:29" ht="66.95" customHeight="1" thickBot="1" x14ac:dyDescent="0.25">
      <c r="B2" s="282" t="s">
        <v>658</v>
      </c>
      <c r="C2" s="282"/>
      <c r="D2" s="282"/>
      <c r="E2" s="282"/>
      <c r="F2" s="282"/>
      <c r="G2" s="282"/>
      <c r="H2" s="282"/>
      <c r="I2" s="282"/>
      <c r="J2" s="282"/>
      <c r="K2" s="282"/>
      <c r="L2" s="282"/>
      <c r="M2" s="282"/>
      <c r="N2" s="282"/>
      <c r="O2" s="282"/>
      <c r="P2" s="282"/>
      <c r="Q2" s="173"/>
      <c r="R2" s="173"/>
      <c r="S2" s="173"/>
      <c r="T2" s="12"/>
      <c r="U2" s="12"/>
    </row>
    <row r="3" spans="1:29" ht="66" customHeight="1" thickBot="1" x14ac:dyDescent="0.25">
      <c r="A3" s="264" t="s">
        <v>0</v>
      </c>
      <c r="B3" s="272" t="s">
        <v>56</v>
      </c>
      <c r="C3" s="275" t="s">
        <v>75</v>
      </c>
      <c r="D3" s="279" t="s">
        <v>10</v>
      </c>
      <c r="E3" s="280"/>
      <c r="F3" s="280"/>
      <c r="G3" s="280"/>
      <c r="H3" s="281"/>
      <c r="I3" s="272" t="s">
        <v>19</v>
      </c>
      <c r="J3" s="272" t="s">
        <v>20</v>
      </c>
      <c r="K3" s="279" t="s">
        <v>659</v>
      </c>
      <c r="L3" s="280"/>
      <c r="M3" s="281"/>
      <c r="N3" s="269" t="s">
        <v>81</v>
      </c>
      <c r="O3" s="270"/>
      <c r="P3" s="271"/>
      <c r="Q3" s="96"/>
      <c r="R3" s="96"/>
      <c r="S3" s="96"/>
      <c r="T3" s="96"/>
      <c r="U3" s="96"/>
    </row>
    <row r="4" spans="1:29" ht="78.75" customHeight="1" thickBot="1" x14ac:dyDescent="0.25">
      <c r="A4" s="265"/>
      <c r="B4" s="273"/>
      <c r="C4" s="276"/>
      <c r="D4" s="267" t="s">
        <v>18</v>
      </c>
      <c r="E4" s="279" t="s">
        <v>53</v>
      </c>
      <c r="F4" s="280"/>
      <c r="G4" s="280"/>
      <c r="H4" s="281"/>
      <c r="I4" s="273"/>
      <c r="J4" s="273"/>
      <c r="K4" s="267" t="s">
        <v>15</v>
      </c>
      <c r="L4" s="267" t="s">
        <v>16</v>
      </c>
      <c r="M4" s="267" t="s">
        <v>17</v>
      </c>
      <c r="N4" s="267" t="s">
        <v>15</v>
      </c>
      <c r="O4" s="267" t="s">
        <v>16</v>
      </c>
      <c r="P4" s="267" t="s">
        <v>17</v>
      </c>
      <c r="Q4" s="96"/>
      <c r="R4" s="96"/>
      <c r="S4" s="96"/>
      <c r="T4" s="96"/>
      <c r="U4" s="96"/>
    </row>
    <row r="5" spans="1:29" ht="44.1" customHeight="1" thickBot="1" x14ac:dyDescent="0.25">
      <c r="A5" s="266"/>
      <c r="B5" s="274"/>
      <c r="C5" s="277"/>
      <c r="D5" s="268"/>
      <c r="E5" s="28" t="s">
        <v>11</v>
      </c>
      <c r="F5" s="29" t="s">
        <v>12</v>
      </c>
      <c r="G5" s="29" t="s">
        <v>14</v>
      </c>
      <c r="H5" s="29" t="s">
        <v>13</v>
      </c>
      <c r="I5" s="274"/>
      <c r="J5" s="274"/>
      <c r="K5" s="268"/>
      <c r="L5" s="268"/>
      <c r="M5" s="268"/>
      <c r="N5" s="268"/>
      <c r="O5" s="268"/>
      <c r="P5" s="268"/>
      <c r="Q5" s="96"/>
      <c r="R5" s="96"/>
      <c r="S5" s="96"/>
      <c r="T5" s="96"/>
      <c r="U5" s="96"/>
    </row>
    <row r="6" spans="1:29" s="5" customFormat="1" ht="19.5" thickBot="1" x14ac:dyDescent="0.25">
      <c r="A6" s="87">
        <v>1</v>
      </c>
      <c r="B6" s="88">
        <v>2</v>
      </c>
      <c r="C6" s="89">
        <v>3</v>
      </c>
      <c r="D6" s="89">
        <v>4</v>
      </c>
      <c r="E6" s="87">
        <v>5</v>
      </c>
      <c r="F6" s="88">
        <v>6</v>
      </c>
      <c r="G6" s="89">
        <v>7</v>
      </c>
      <c r="H6" s="89">
        <v>8</v>
      </c>
      <c r="I6" s="87">
        <v>9</v>
      </c>
      <c r="J6" s="88">
        <v>10</v>
      </c>
      <c r="K6" s="89">
        <v>11</v>
      </c>
      <c r="L6" s="89">
        <v>12</v>
      </c>
      <c r="M6" s="87">
        <v>13</v>
      </c>
      <c r="N6" s="88">
        <v>14</v>
      </c>
      <c r="O6" s="89">
        <v>15</v>
      </c>
      <c r="P6" s="89">
        <v>16</v>
      </c>
      <c r="Q6" s="97"/>
      <c r="R6" s="97"/>
      <c r="S6" s="97"/>
      <c r="T6" s="97"/>
      <c r="U6" s="97"/>
      <c r="V6" s="3"/>
      <c r="W6" s="3"/>
      <c r="X6" s="3"/>
      <c r="Y6" s="3"/>
      <c r="Z6" s="3"/>
      <c r="AA6" s="3"/>
      <c r="AB6" s="3"/>
      <c r="AC6" s="3"/>
    </row>
    <row r="7" spans="1:29" s="5" customFormat="1" ht="55.5" customHeight="1" x14ac:dyDescent="0.2">
      <c r="A7" s="90">
        <v>1</v>
      </c>
      <c r="B7" s="252" t="s">
        <v>302</v>
      </c>
      <c r="C7" s="259">
        <f>SUM(D7:H7)</f>
        <v>17450</v>
      </c>
      <c r="D7" s="255">
        <v>1161</v>
      </c>
      <c r="E7" s="86">
        <v>2682</v>
      </c>
      <c r="F7" s="86">
        <v>1328</v>
      </c>
      <c r="G7" s="86">
        <v>0</v>
      </c>
      <c r="H7" s="86">
        <v>12279</v>
      </c>
      <c r="I7" s="86">
        <v>328</v>
      </c>
      <c r="J7" s="86">
        <v>1177</v>
      </c>
      <c r="K7" s="86">
        <v>299</v>
      </c>
      <c r="L7" s="86">
        <v>1206</v>
      </c>
      <c r="M7" s="86">
        <v>0</v>
      </c>
      <c r="N7" s="86">
        <v>0</v>
      </c>
      <c r="O7" s="86">
        <v>0</v>
      </c>
      <c r="P7" s="91">
        <v>0</v>
      </c>
      <c r="Q7" s="98"/>
      <c r="R7" s="98"/>
      <c r="S7" s="98"/>
      <c r="T7" s="98"/>
      <c r="U7" s="98"/>
      <c r="V7" s="3"/>
      <c r="W7" s="3"/>
      <c r="X7" s="3"/>
      <c r="Y7" s="3"/>
      <c r="Z7" s="3"/>
      <c r="AA7" s="3"/>
      <c r="AB7" s="3"/>
      <c r="AC7" s="3"/>
    </row>
    <row r="8" spans="1:29" s="5" customFormat="1" ht="56.25" x14ac:dyDescent="0.2">
      <c r="A8" s="92">
        <v>2</v>
      </c>
      <c r="B8" s="253" t="s">
        <v>104</v>
      </c>
      <c r="C8" s="260">
        <f t="shared" ref="C8:C27" si="0">SUM(D8:H8)</f>
        <v>13644</v>
      </c>
      <c r="D8" s="256">
        <v>6483</v>
      </c>
      <c r="E8" s="82">
        <v>2388</v>
      </c>
      <c r="F8" s="82">
        <v>1739</v>
      </c>
      <c r="G8" s="82">
        <v>77</v>
      </c>
      <c r="H8" s="82">
        <v>2957</v>
      </c>
      <c r="I8" s="82">
        <v>1392</v>
      </c>
      <c r="J8" s="82">
        <v>1344</v>
      </c>
      <c r="K8" s="82">
        <v>0</v>
      </c>
      <c r="L8" s="82">
        <v>0</v>
      </c>
      <c r="M8" s="82">
        <v>0</v>
      </c>
      <c r="N8" s="82">
        <v>1967</v>
      </c>
      <c r="O8" s="82">
        <v>734</v>
      </c>
      <c r="P8" s="93">
        <v>35</v>
      </c>
      <c r="Q8" s="98"/>
      <c r="R8" s="98"/>
      <c r="S8" s="98"/>
      <c r="T8" s="98"/>
      <c r="U8" s="98"/>
      <c r="V8" s="3"/>
      <c r="W8" s="3"/>
      <c r="X8" s="3"/>
      <c r="Y8" s="3"/>
      <c r="Z8" s="3"/>
      <c r="AA8" s="3"/>
      <c r="AB8" s="3"/>
      <c r="AC8" s="3"/>
    </row>
    <row r="9" spans="1:29" s="5" customFormat="1" ht="37.5" x14ac:dyDescent="0.2">
      <c r="A9" s="92">
        <v>3</v>
      </c>
      <c r="B9" s="253" t="s">
        <v>228</v>
      </c>
      <c r="C9" s="260">
        <f t="shared" si="0"/>
        <v>7570</v>
      </c>
      <c r="D9" s="256">
        <v>5134</v>
      </c>
      <c r="E9" s="82">
        <v>1842</v>
      </c>
      <c r="F9" s="82">
        <v>510</v>
      </c>
      <c r="G9" s="82">
        <v>61</v>
      </c>
      <c r="H9" s="82">
        <v>23</v>
      </c>
      <c r="I9" s="82">
        <v>876</v>
      </c>
      <c r="J9" s="82">
        <v>1320</v>
      </c>
      <c r="K9" s="82">
        <v>0</v>
      </c>
      <c r="L9" s="82">
        <v>0</v>
      </c>
      <c r="M9" s="82">
        <v>0</v>
      </c>
      <c r="N9" s="82">
        <v>764</v>
      </c>
      <c r="O9" s="82">
        <v>1168</v>
      </c>
      <c r="P9" s="93">
        <v>264</v>
      </c>
      <c r="Q9" s="98"/>
      <c r="R9" s="98"/>
      <c r="S9" s="98"/>
      <c r="T9" s="98"/>
      <c r="U9" s="98"/>
      <c r="V9" s="3"/>
      <c r="W9" s="3"/>
      <c r="X9" s="3"/>
      <c r="Y9" s="3"/>
      <c r="Z9" s="3"/>
      <c r="AA9" s="3"/>
      <c r="AB9" s="3"/>
      <c r="AC9" s="3"/>
    </row>
    <row r="10" spans="1:29" s="5" customFormat="1" ht="37.5" x14ac:dyDescent="0.2">
      <c r="A10" s="92">
        <v>4</v>
      </c>
      <c r="B10" s="253" t="s">
        <v>229</v>
      </c>
      <c r="C10" s="260">
        <f t="shared" si="0"/>
        <v>8278</v>
      </c>
      <c r="D10" s="256">
        <v>3681</v>
      </c>
      <c r="E10" s="82">
        <v>1096</v>
      </c>
      <c r="F10" s="82">
        <v>2320</v>
      </c>
      <c r="G10" s="82">
        <v>938</v>
      </c>
      <c r="H10" s="82">
        <v>243</v>
      </c>
      <c r="I10" s="82">
        <v>663</v>
      </c>
      <c r="J10" s="82">
        <v>573</v>
      </c>
      <c r="K10" s="82">
        <v>0</v>
      </c>
      <c r="L10" s="82">
        <v>0</v>
      </c>
      <c r="M10" s="82">
        <v>0</v>
      </c>
      <c r="N10" s="82">
        <v>577</v>
      </c>
      <c r="O10" s="82">
        <v>435</v>
      </c>
      <c r="P10" s="93">
        <v>224</v>
      </c>
      <c r="Q10" s="98"/>
      <c r="R10" s="98"/>
      <c r="S10" s="98"/>
      <c r="T10" s="98"/>
      <c r="U10" s="98"/>
      <c r="V10" s="3"/>
      <c r="W10" s="3"/>
      <c r="X10" s="3"/>
      <c r="Y10" s="3"/>
      <c r="Z10" s="3"/>
      <c r="AA10" s="3"/>
      <c r="AB10" s="3"/>
      <c r="AC10" s="3"/>
    </row>
    <row r="11" spans="1:29" s="5" customFormat="1" ht="37.5" x14ac:dyDescent="0.2">
      <c r="A11" s="92">
        <v>5</v>
      </c>
      <c r="B11" s="253" t="s">
        <v>230</v>
      </c>
      <c r="C11" s="260">
        <f t="shared" si="0"/>
        <v>5394</v>
      </c>
      <c r="D11" s="256">
        <v>3119</v>
      </c>
      <c r="E11" s="82">
        <v>987</v>
      </c>
      <c r="F11" s="82">
        <v>1288</v>
      </c>
      <c r="G11" s="82">
        <v>0</v>
      </c>
      <c r="H11" s="82">
        <v>0</v>
      </c>
      <c r="I11" s="82">
        <v>760</v>
      </c>
      <c r="J11" s="82">
        <v>735</v>
      </c>
      <c r="K11" s="82">
        <v>0</v>
      </c>
      <c r="L11" s="82">
        <v>0</v>
      </c>
      <c r="M11" s="82">
        <v>0</v>
      </c>
      <c r="N11" s="82">
        <v>622</v>
      </c>
      <c r="O11" s="82">
        <v>828</v>
      </c>
      <c r="P11" s="93">
        <v>45</v>
      </c>
      <c r="Q11" s="98"/>
      <c r="R11" s="98"/>
      <c r="S11" s="98"/>
      <c r="T11" s="98"/>
      <c r="U11" s="98"/>
      <c r="V11" s="3"/>
      <c r="W11" s="3"/>
      <c r="X11" s="3"/>
      <c r="Y11" s="3"/>
      <c r="Z11" s="3"/>
      <c r="AA11" s="3"/>
      <c r="AB11" s="3"/>
      <c r="AC11" s="3"/>
    </row>
    <row r="12" spans="1:29" s="5" customFormat="1" ht="37.5" x14ac:dyDescent="0.2">
      <c r="A12" s="92">
        <v>6</v>
      </c>
      <c r="B12" s="253" t="s">
        <v>231</v>
      </c>
      <c r="C12" s="260">
        <f t="shared" si="0"/>
        <v>10310</v>
      </c>
      <c r="D12" s="257">
        <v>6750</v>
      </c>
      <c r="E12" s="16">
        <v>2178</v>
      </c>
      <c r="F12" s="16">
        <v>1014</v>
      </c>
      <c r="G12" s="16">
        <v>328</v>
      </c>
      <c r="H12" s="16">
        <v>40</v>
      </c>
      <c r="I12" s="82">
        <v>1232</v>
      </c>
      <c r="J12" s="82">
        <v>1245</v>
      </c>
      <c r="K12" s="82">
        <v>0</v>
      </c>
      <c r="L12" s="82">
        <v>0</v>
      </c>
      <c r="M12" s="82">
        <v>0</v>
      </c>
      <c r="N12" s="16">
        <v>1465</v>
      </c>
      <c r="O12" s="16">
        <v>632</v>
      </c>
      <c r="P12" s="94">
        <v>380</v>
      </c>
      <c r="Q12" s="99"/>
      <c r="R12" s="98"/>
      <c r="S12" s="98"/>
      <c r="T12" s="98"/>
      <c r="U12" s="98"/>
      <c r="V12" s="3"/>
      <c r="W12" s="3"/>
      <c r="X12" s="3"/>
      <c r="Y12" s="3"/>
      <c r="Z12" s="3"/>
      <c r="AA12" s="3"/>
      <c r="AB12" s="3"/>
      <c r="AC12" s="3"/>
    </row>
    <row r="13" spans="1:29" s="5" customFormat="1" ht="37.5" x14ac:dyDescent="0.2">
      <c r="A13" s="92">
        <v>7</v>
      </c>
      <c r="B13" s="253" t="s">
        <v>232</v>
      </c>
      <c r="C13" s="260">
        <f t="shared" si="0"/>
        <v>9980</v>
      </c>
      <c r="D13" s="256">
        <v>5737</v>
      </c>
      <c r="E13" s="82">
        <v>3207</v>
      </c>
      <c r="F13" s="82">
        <v>959</v>
      </c>
      <c r="G13" s="82">
        <v>38</v>
      </c>
      <c r="H13" s="82">
        <v>39</v>
      </c>
      <c r="I13" s="82">
        <v>1750</v>
      </c>
      <c r="J13" s="82">
        <v>1457</v>
      </c>
      <c r="K13" s="82">
        <v>0</v>
      </c>
      <c r="L13" s="82">
        <v>0</v>
      </c>
      <c r="M13" s="82">
        <v>0</v>
      </c>
      <c r="N13" s="82">
        <v>1916</v>
      </c>
      <c r="O13" s="82">
        <v>1035</v>
      </c>
      <c r="P13" s="93">
        <v>256</v>
      </c>
      <c r="Q13" s="98"/>
      <c r="R13" s="98"/>
      <c r="S13" s="98"/>
      <c r="T13" s="98"/>
      <c r="U13" s="98"/>
      <c r="V13" s="3"/>
      <c r="W13" s="3"/>
      <c r="X13" s="3"/>
      <c r="Y13" s="3"/>
      <c r="Z13" s="3"/>
      <c r="AA13" s="3"/>
      <c r="AB13" s="3"/>
      <c r="AC13" s="3"/>
    </row>
    <row r="14" spans="1:29" s="5" customFormat="1" ht="37.5" x14ac:dyDescent="0.2">
      <c r="A14" s="92">
        <v>8</v>
      </c>
      <c r="B14" s="253" t="s">
        <v>233</v>
      </c>
      <c r="C14" s="260">
        <f t="shared" si="0"/>
        <v>6492</v>
      </c>
      <c r="D14" s="257">
        <v>3916</v>
      </c>
      <c r="E14" s="16">
        <v>1653</v>
      </c>
      <c r="F14" s="16">
        <v>767</v>
      </c>
      <c r="G14" s="16">
        <v>77</v>
      </c>
      <c r="H14" s="16">
        <v>79</v>
      </c>
      <c r="I14" s="82">
        <v>792</v>
      </c>
      <c r="J14" s="82">
        <v>1169</v>
      </c>
      <c r="K14" s="82">
        <v>0</v>
      </c>
      <c r="L14" s="82">
        <v>0</v>
      </c>
      <c r="M14" s="82">
        <v>0</v>
      </c>
      <c r="N14" s="16">
        <v>1410</v>
      </c>
      <c r="O14" s="16">
        <v>361</v>
      </c>
      <c r="P14" s="94">
        <v>190</v>
      </c>
      <c r="Q14" s="99"/>
      <c r="R14" s="98"/>
      <c r="S14" s="98"/>
      <c r="T14" s="98"/>
      <c r="U14" s="98"/>
      <c r="V14" s="3"/>
      <c r="W14" s="3"/>
      <c r="X14" s="3"/>
      <c r="Y14" s="3"/>
      <c r="Z14" s="3"/>
      <c r="AA14" s="3"/>
      <c r="AB14" s="3"/>
      <c r="AC14" s="3"/>
    </row>
    <row r="15" spans="1:29" s="5" customFormat="1" ht="37.5" x14ac:dyDescent="0.2">
      <c r="A15" s="92">
        <v>9</v>
      </c>
      <c r="B15" s="253" t="s">
        <v>234</v>
      </c>
      <c r="C15" s="260">
        <f t="shared" si="0"/>
        <v>6825</v>
      </c>
      <c r="D15" s="257">
        <v>5558</v>
      </c>
      <c r="E15" s="16">
        <v>654</v>
      </c>
      <c r="F15" s="16">
        <v>607</v>
      </c>
      <c r="G15" s="16">
        <v>0</v>
      </c>
      <c r="H15" s="16">
        <v>6</v>
      </c>
      <c r="I15" s="82">
        <v>251</v>
      </c>
      <c r="J15" s="82">
        <v>471</v>
      </c>
      <c r="K15" s="82">
        <v>0</v>
      </c>
      <c r="L15" s="82">
        <v>0</v>
      </c>
      <c r="M15" s="82">
        <v>0</v>
      </c>
      <c r="N15" s="16">
        <v>287</v>
      </c>
      <c r="O15" s="16">
        <v>348</v>
      </c>
      <c r="P15" s="94">
        <v>87</v>
      </c>
      <c r="Q15" s="99"/>
      <c r="R15" s="98"/>
      <c r="S15" s="98"/>
      <c r="T15" s="98"/>
      <c r="U15" s="98"/>
      <c r="V15" s="3"/>
      <c r="W15" s="3"/>
      <c r="X15" s="3"/>
      <c r="Y15" s="3"/>
      <c r="Z15" s="3"/>
      <c r="AA15" s="3"/>
      <c r="AB15" s="3"/>
      <c r="AC15" s="3"/>
    </row>
    <row r="16" spans="1:29" s="20" customFormat="1" ht="37.5" x14ac:dyDescent="0.2">
      <c r="A16" s="92">
        <v>10</v>
      </c>
      <c r="B16" s="253" t="s">
        <v>235</v>
      </c>
      <c r="C16" s="260">
        <f t="shared" si="0"/>
        <v>11591</v>
      </c>
      <c r="D16" s="256">
        <v>6552</v>
      </c>
      <c r="E16" s="82">
        <v>1513</v>
      </c>
      <c r="F16" s="82">
        <v>3526</v>
      </c>
      <c r="G16" s="82">
        <v>0</v>
      </c>
      <c r="H16" s="82">
        <v>0</v>
      </c>
      <c r="I16" s="82">
        <v>932</v>
      </c>
      <c r="J16" s="82">
        <v>581</v>
      </c>
      <c r="K16" s="82">
        <v>0</v>
      </c>
      <c r="L16" s="82">
        <v>0</v>
      </c>
      <c r="M16" s="82">
        <v>0</v>
      </c>
      <c r="N16" s="82">
        <v>242</v>
      </c>
      <c r="O16" s="82">
        <v>1025</v>
      </c>
      <c r="P16" s="93">
        <v>246</v>
      </c>
      <c r="Q16" s="98"/>
      <c r="R16" s="98"/>
      <c r="S16" s="98"/>
      <c r="T16" s="98"/>
      <c r="U16" s="98"/>
      <c r="V16" s="3"/>
      <c r="W16" s="3"/>
      <c r="X16" s="3"/>
      <c r="Y16" s="3"/>
      <c r="Z16" s="3"/>
      <c r="AA16" s="3"/>
      <c r="AB16" s="3"/>
      <c r="AC16" s="3"/>
    </row>
    <row r="17" spans="1:29" s="5" customFormat="1" ht="37.5" x14ac:dyDescent="0.2">
      <c r="A17" s="92">
        <v>11</v>
      </c>
      <c r="B17" s="253" t="s">
        <v>236</v>
      </c>
      <c r="C17" s="260">
        <f t="shared" si="0"/>
        <v>4188</v>
      </c>
      <c r="D17" s="256">
        <v>2927</v>
      </c>
      <c r="E17" s="82">
        <v>822</v>
      </c>
      <c r="F17" s="82">
        <v>439</v>
      </c>
      <c r="G17" s="82">
        <v>0</v>
      </c>
      <c r="H17" s="82">
        <v>0</v>
      </c>
      <c r="I17" s="82">
        <v>370</v>
      </c>
      <c r="J17" s="82">
        <v>452</v>
      </c>
      <c r="K17" s="82">
        <v>0</v>
      </c>
      <c r="L17" s="82">
        <v>0</v>
      </c>
      <c r="M17" s="82">
        <v>0</v>
      </c>
      <c r="N17" s="82">
        <v>78</v>
      </c>
      <c r="O17" s="82">
        <v>744</v>
      </c>
      <c r="P17" s="93">
        <v>0</v>
      </c>
      <c r="Q17" s="98"/>
      <c r="R17" s="98"/>
      <c r="S17" s="98"/>
      <c r="T17" s="98"/>
      <c r="U17" s="98"/>
      <c r="V17" s="3"/>
      <c r="W17" s="3"/>
      <c r="X17" s="3"/>
      <c r="Y17" s="3"/>
      <c r="Z17" s="3"/>
      <c r="AA17" s="3"/>
      <c r="AB17" s="3"/>
      <c r="AC17" s="3"/>
    </row>
    <row r="18" spans="1:29" s="5" customFormat="1" ht="37.5" x14ac:dyDescent="0.2">
      <c r="A18" s="92">
        <v>12</v>
      </c>
      <c r="B18" s="253" t="s">
        <v>237</v>
      </c>
      <c r="C18" s="260">
        <f t="shared" si="0"/>
        <v>9035</v>
      </c>
      <c r="D18" s="257">
        <v>7109</v>
      </c>
      <c r="E18" s="82">
        <v>907</v>
      </c>
      <c r="F18" s="82">
        <v>1019</v>
      </c>
      <c r="G18" s="82">
        <v>0</v>
      </c>
      <c r="H18" s="82">
        <v>0</v>
      </c>
      <c r="I18" s="82">
        <v>664</v>
      </c>
      <c r="J18" s="82">
        <v>578</v>
      </c>
      <c r="K18" s="82">
        <v>0</v>
      </c>
      <c r="L18" s="82">
        <v>0</v>
      </c>
      <c r="M18" s="82">
        <v>0</v>
      </c>
      <c r="N18" s="82">
        <v>574</v>
      </c>
      <c r="O18" s="82">
        <v>601</v>
      </c>
      <c r="P18" s="93">
        <v>67</v>
      </c>
      <c r="Q18" s="98"/>
      <c r="R18" s="98"/>
      <c r="S18" s="98"/>
      <c r="T18" s="98"/>
      <c r="U18" s="98"/>
      <c r="V18" s="3"/>
      <c r="W18" s="3"/>
      <c r="X18" s="3"/>
      <c r="Y18" s="3"/>
      <c r="Z18" s="3"/>
      <c r="AA18" s="3"/>
      <c r="AB18" s="3"/>
      <c r="AC18" s="3"/>
    </row>
    <row r="19" spans="1:29" s="5" customFormat="1" ht="37.5" x14ac:dyDescent="0.2">
      <c r="A19" s="92">
        <v>13</v>
      </c>
      <c r="B19" s="253" t="s">
        <v>238</v>
      </c>
      <c r="C19" s="260">
        <f t="shared" si="0"/>
        <v>8079</v>
      </c>
      <c r="D19" s="256">
        <v>4282</v>
      </c>
      <c r="E19" s="82">
        <v>2496</v>
      </c>
      <c r="F19" s="82">
        <v>1301</v>
      </c>
      <c r="G19" s="82">
        <v>0</v>
      </c>
      <c r="H19" s="82">
        <v>0</v>
      </c>
      <c r="I19" s="82">
        <v>1264</v>
      </c>
      <c r="J19" s="82">
        <v>1232</v>
      </c>
      <c r="K19" s="82">
        <v>0</v>
      </c>
      <c r="L19" s="82">
        <v>0</v>
      </c>
      <c r="M19" s="82">
        <v>0</v>
      </c>
      <c r="N19" s="82">
        <v>837</v>
      </c>
      <c r="O19" s="82">
        <v>1285</v>
      </c>
      <c r="P19" s="93">
        <v>374</v>
      </c>
      <c r="Q19" s="98"/>
      <c r="R19" s="98"/>
      <c r="S19" s="98"/>
      <c r="T19" s="98"/>
      <c r="U19" s="98"/>
      <c r="V19" s="3"/>
      <c r="W19" s="3"/>
      <c r="X19" s="3"/>
      <c r="Y19" s="3"/>
      <c r="Z19" s="3"/>
      <c r="AA19" s="3"/>
      <c r="AB19" s="3"/>
      <c r="AC19" s="3"/>
    </row>
    <row r="20" spans="1:29" s="5" customFormat="1" ht="37.5" x14ac:dyDescent="0.2">
      <c r="A20" s="92">
        <v>14</v>
      </c>
      <c r="B20" s="253" t="s">
        <v>239</v>
      </c>
      <c r="C20" s="260">
        <f t="shared" si="0"/>
        <v>6585</v>
      </c>
      <c r="D20" s="256">
        <v>3546</v>
      </c>
      <c r="E20" s="82">
        <v>1157</v>
      </c>
      <c r="F20" s="82">
        <v>1882</v>
      </c>
      <c r="G20" s="82">
        <v>0</v>
      </c>
      <c r="H20" s="82">
        <v>0</v>
      </c>
      <c r="I20" s="82">
        <v>776</v>
      </c>
      <c r="J20" s="82">
        <v>529</v>
      </c>
      <c r="K20" s="82">
        <v>0</v>
      </c>
      <c r="L20" s="82">
        <v>0</v>
      </c>
      <c r="M20" s="82">
        <v>0</v>
      </c>
      <c r="N20" s="82">
        <v>462</v>
      </c>
      <c r="O20" s="82">
        <v>839</v>
      </c>
      <c r="P20" s="93">
        <v>4</v>
      </c>
      <c r="Q20" s="98"/>
      <c r="R20" s="98"/>
      <c r="S20" s="98"/>
      <c r="T20" s="98"/>
      <c r="U20" s="98"/>
      <c r="V20" s="3"/>
      <c r="W20" s="3"/>
      <c r="X20" s="3"/>
      <c r="Y20" s="3"/>
      <c r="Z20" s="3"/>
      <c r="AA20" s="3"/>
      <c r="AB20" s="3"/>
      <c r="AC20" s="3"/>
    </row>
    <row r="21" spans="1:29" s="5" customFormat="1" ht="37.5" x14ac:dyDescent="0.2">
      <c r="A21" s="92">
        <v>15</v>
      </c>
      <c r="B21" s="253" t="s">
        <v>240</v>
      </c>
      <c r="C21" s="260">
        <f t="shared" si="0"/>
        <v>14274</v>
      </c>
      <c r="D21" s="256">
        <v>7831</v>
      </c>
      <c r="E21" s="82">
        <v>3227</v>
      </c>
      <c r="F21" s="82">
        <v>2765</v>
      </c>
      <c r="G21" s="82">
        <v>370</v>
      </c>
      <c r="H21" s="82">
        <v>81</v>
      </c>
      <c r="I21" s="82">
        <v>1607</v>
      </c>
      <c r="J21" s="82">
        <v>1571</v>
      </c>
      <c r="K21" s="82">
        <v>0</v>
      </c>
      <c r="L21" s="82">
        <v>0</v>
      </c>
      <c r="M21" s="82">
        <v>0</v>
      </c>
      <c r="N21" s="82">
        <v>1528</v>
      </c>
      <c r="O21" s="82">
        <v>1199</v>
      </c>
      <c r="P21" s="93">
        <v>451</v>
      </c>
      <c r="Q21" s="98"/>
      <c r="R21" s="98"/>
      <c r="S21" s="98"/>
      <c r="T21" s="98"/>
      <c r="U21" s="98"/>
      <c r="V21" s="3"/>
      <c r="W21" s="3"/>
      <c r="X21" s="3"/>
      <c r="Y21" s="3"/>
      <c r="Z21" s="3"/>
      <c r="AA21" s="3"/>
      <c r="AB21" s="3"/>
      <c r="AC21" s="3"/>
    </row>
    <row r="22" spans="1:29" s="5" customFormat="1" ht="33" customHeight="1" x14ac:dyDescent="0.2">
      <c r="A22" s="92">
        <v>16</v>
      </c>
      <c r="B22" s="253" t="s">
        <v>51</v>
      </c>
      <c r="C22" s="260">
        <f t="shared" si="0"/>
        <v>94272</v>
      </c>
      <c r="D22" s="256">
        <v>635</v>
      </c>
      <c r="E22" s="82">
        <v>86999</v>
      </c>
      <c r="F22" s="82">
        <v>3037</v>
      </c>
      <c r="G22" s="82">
        <v>2430</v>
      </c>
      <c r="H22" s="82">
        <v>1171</v>
      </c>
      <c r="I22" s="82">
        <v>59575</v>
      </c>
      <c r="J22" s="82">
        <v>27415</v>
      </c>
      <c r="K22" s="82">
        <v>0</v>
      </c>
      <c r="L22" s="82">
        <v>0</v>
      </c>
      <c r="M22" s="82">
        <v>0</v>
      </c>
      <c r="N22" s="82">
        <v>79015</v>
      </c>
      <c r="O22" s="82">
        <v>7975</v>
      </c>
      <c r="P22" s="93">
        <v>0</v>
      </c>
      <c r="Q22" s="98"/>
      <c r="R22" s="98"/>
      <c r="S22" s="98"/>
      <c r="T22" s="98"/>
      <c r="U22" s="98"/>
      <c r="V22" s="3"/>
      <c r="W22" s="3"/>
      <c r="X22" s="3"/>
      <c r="Y22" s="3"/>
      <c r="Z22" s="3"/>
      <c r="AA22" s="3"/>
      <c r="AB22" s="3"/>
      <c r="AC22" s="3"/>
    </row>
    <row r="23" spans="1:29" ht="56.25" x14ac:dyDescent="0.2">
      <c r="A23" s="92">
        <v>17</v>
      </c>
      <c r="B23" s="254" t="s">
        <v>266</v>
      </c>
      <c r="C23" s="260">
        <f t="shared" si="0"/>
        <v>47445</v>
      </c>
      <c r="D23" s="258">
        <v>47186</v>
      </c>
      <c r="E23" s="84">
        <v>94</v>
      </c>
      <c r="F23" s="84">
        <v>80</v>
      </c>
      <c r="G23" s="84">
        <v>7</v>
      </c>
      <c r="H23" s="84">
        <v>78</v>
      </c>
      <c r="I23" s="84">
        <v>88</v>
      </c>
      <c r="J23" s="84">
        <v>28</v>
      </c>
      <c r="K23" s="82">
        <v>0</v>
      </c>
      <c r="L23" s="82">
        <v>0</v>
      </c>
      <c r="M23" s="82">
        <v>0</v>
      </c>
      <c r="N23" s="84">
        <v>65</v>
      </c>
      <c r="O23" s="84">
        <v>51</v>
      </c>
      <c r="P23" s="95">
        <v>0</v>
      </c>
      <c r="Q23" s="98"/>
      <c r="R23" s="98"/>
      <c r="S23" s="98"/>
      <c r="T23" s="98"/>
      <c r="U23" s="98"/>
    </row>
    <row r="24" spans="1:29" ht="30" customHeight="1" x14ac:dyDescent="0.2">
      <c r="A24" s="92">
        <v>18</v>
      </c>
      <c r="B24" s="253" t="s">
        <v>247</v>
      </c>
      <c r="C24" s="260">
        <f t="shared" si="0"/>
        <v>73790</v>
      </c>
      <c r="D24" s="256">
        <v>50329</v>
      </c>
      <c r="E24" s="82">
        <v>19080</v>
      </c>
      <c r="F24" s="82">
        <v>2099</v>
      </c>
      <c r="G24" s="82">
        <v>0</v>
      </c>
      <c r="H24" s="82">
        <v>2282</v>
      </c>
      <c r="I24" s="82">
        <v>2434</v>
      </c>
      <c r="J24" s="82">
        <v>16646</v>
      </c>
      <c r="K24" s="82">
        <v>0</v>
      </c>
      <c r="L24" s="82">
        <v>0</v>
      </c>
      <c r="M24" s="82">
        <v>0</v>
      </c>
      <c r="N24" s="82">
        <v>5529</v>
      </c>
      <c r="O24" s="82">
        <v>12986</v>
      </c>
      <c r="P24" s="93">
        <v>565</v>
      </c>
      <c r="Q24" s="98"/>
      <c r="R24" s="98"/>
      <c r="S24" s="98"/>
      <c r="T24" s="98"/>
      <c r="U24" s="98"/>
    </row>
    <row r="25" spans="1:29" ht="37.5" x14ac:dyDescent="0.2">
      <c r="A25" s="92">
        <v>19</v>
      </c>
      <c r="B25" s="253" t="s">
        <v>223</v>
      </c>
      <c r="C25" s="260">
        <f t="shared" si="0"/>
        <v>3681</v>
      </c>
      <c r="D25" s="256">
        <v>2056</v>
      </c>
      <c r="E25" s="82">
        <v>375</v>
      </c>
      <c r="F25" s="82">
        <v>1127</v>
      </c>
      <c r="G25" s="82">
        <v>3</v>
      </c>
      <c r="H25" s="82">
        <v>120</v>
      </c>
      <c r="I25" s="82">
        <v>225</v>
      </c>
      <c r="J25" s="82">
        <v>161</v>
      </c>
      <c r="K25" s="82">
        <v>0</v>
      </c>
      <c r="L25" s="82">
        <v>0</v>
      </c>
      <c r="M25" s="82">
        <v>0</v>
      </c>
      <c r="N25" s="82">
        <v>268</v>
      </c>
      <c r="O25" s="82">
        <v>93</v>
      </c>
      <c r="P25" s="93">
        <v>25</v>
      </c>
      <c r="Q25" s="98"/>
      <c r="R25" s="98"/>
      <c r="S25" s="98"/>
      <c r="T25" s="98"/>
      <c r="U25" s="98"/>
    </row>
    <row r="26" spans="1:29" ht="36.75" customHeight="1" x14ac:dyDescent="0.2">
      <c r="A26" s="92">
        <v>20</v>
      </c>
      <c r="B26" s="253" t="s">
        <v>301</v>
      </c>
      <c r="C26" s="260">
        <f t="shared" si="0"/>
        <v>8518</v>
      </c>
      <c r="D26" s="256">
        <v>3839</v>
      </c>
      <c r="E26" s="82">
        <v>2189</v>
      </c>
      <c r="F26" s="82">
        <v>1944</v>
      </c>
      <c r="G26" s="82">
        <v>9</v>
      </c>
      <c r="H26" s="82">
        <v>537</v>
      </c>
      <c r="I26" s="82">
        <v>3460</v>
      </c>
      <c r="J26" s="82">
        <v>2090</v>
      </c>
      <c r="K26" s="82">
        <v>0</v>
      </c>
      <c r="L26" s="82">
        <v>0</v>
      </c>
      <c r="M26" s="82">
        <v>0</v>
      </c>
      <c r="N26" s="82">
        <v>2419</v>
      </c>
      <c r="O26" s="82">
        <v>2129</v>
      </c>
      <c r="P26" s="93">
        <v>1002</v>
      </c>
      <c r="Q26" s="98"/>
      <c r="R26" s="98"/>
      <c r="S26" s="98"/>
      <c r="T26" s="98"/>
      <c r="U26" s="98"/>
    </row>
    <row r="27" spans="1:29" ht="38.25" thickBot="1" x14ac:dyDescent="0.25">
      <c r="A27" s="92">
        <v>21</v>
      </c>
      <c r="B27" s="253" t="s">
        <v>303</v>
      </c>
      <c r="C27" s="261">
        <f t="shared" si="0"/>
        <v>2318</v>
      </c>
      <c r="D27" s="256">
        <v>795</v>
      </c>
      <c r="E27" s="82">
        <v>826</v>
      </c>
      <c r="F27" s="82">
        <v>70</v>
      </c>
      <c r="G27" s="82">
        <v>0</v>
      </c>
      <c r="H27" s="82">
        <v>627</v>
      </c>
      <c r="I27" s="82">
        <v>167</v>
      </c>
      <c r="J27" s="82">
        <v>659</v>
      </c>
      <c r="K27" s="82">
        <v>0</v>
      </c>
      <c r="L27" s="82">
        <v>0</v>
      </c>
      <c r="M27" s="82">
        <v>0</v>
      </c>
      <c r="N27" s="82">
        <v>747</v>
      </c>
      <c r="O27" s="82">
        <v>55</v>
      </c>
      <c r="P27" s="93">
        <v>24</v>
      </c>
      <c r="Q27" s="98"/>
      <c r="R27" s="98"/>
      <c r="S27" s="98"/>
      <c r="T27" s="98"/>
      <c r="U27" s="98"/>
    </row>
    <row r="28" spans="1:29" ht="39" customHeight="1" thickBot="1" x14ac:dyDescent="0.25">
      <c r="A28" s="262" t="s">
        <v>305</v>
      </c>
      <c r="B28" s="263"/>
      <c r="C28" s="52">
        <f>SUM(C7:C27)</f>
        <v>369719</v>
      </c>
      <c r="D28" s="52">
        <f t="shared" ref="D28:P28" si="1">SUM(D7:D27)</f>
        <v>178626</v>
      </c>
      <c r="E28" s="52">
        <f t="shared" si="1"/>
        <v>136372</v>
      </c>
      <c r="F28" s="52">
        <f t="shared" si="1"/>
        <v>29821</v>
      </c>
      <c r="G28" s="52">
        <f t="shared" si="1"/>
        <v>4338</v>
      </c>
      <c r="H28" s="52">
        <f t="shared" si="1"/>
        <v>20562</v>
      </c>
      <c r="I28" s="52">
        <f t="shared" si="1"/>
        <v>79606</v>
      </c>
      <c r="J28" s="52">
        <f t="shared" si="1"/>
        <v>61433</v>
      </c>
      <c r="K28" s="52">
        <f t="shared" si="1"/>
        <v>299</v>
      </c>
      <c r="L28" s="52">
        <f t="shared" si="1"/>
        <v>1206</v>
      </c>
      <c r="M28" s="52">
        <f t="shared" si="1"/>
        <v>0</v>
      </c>
      <c r="N28" s="52">
        <f t="shared" si="1"/>
        <v>100772</v>
      </c>
      <c r="O28" s="52">
        <f t="shared" si="1"/>
        <v>34523</v>
      </c>
      <c r="P28" s="52">
        <f t="shared" si="1"/>
        <v>4239</v>
      </c>
      <c r="Q28" s="100"/>
      <c r="R28" s="98"/>
      <c r="S28" s="98"/>
      <c r="T28" s="98"/>
      <c r="U28" s="98"/>
    </row>
    <row r="29" spans="1:29" x14ac:dyDescent="0.2">
      <c r="C29" s="6"/>
      <c r="D29" s="6"/>
      <c r="E29" s="6"/>
      <c r="F29" s="6"/>
      <c r="G29" s="6"/>
      <c r="H29" s="6"/>
      <c r="I29" s="6"/>
      <c r="J29" s="6"/>
      <c r="K29" s="6"/>
      <c r="L29" s="6"/>
      <c r="M29" s="6"/>
      <c r="N29" s="6"/>
      <c r="O29" s="6"/>
      <c r="P29" s="6"/>
      <c r="Q29" s="6"/>
      <c r="R29" s="6"/>
      <c r="S29" s="6"/>
      <c r="T29" s="6"/>
      <c r="U29" s="6"/>
    </row>
    <row r="30" spans="1:29" x14ac:dyDescent="0.2">
      <c r="C30" s="6"/>
      <c r="D30" s="6"/>
      <c r="E30" s="6"/>
      <c r="F30" s="6"/>
      <c r="G30" s="6"/>
      <c r="H30" s="6"/>
      <c r="I30" s="6"/>
      <c r="J30" s="6"/>
      <c r="K30" s="6"/>
      <c r="L30" s="6"/>
      <c r="M30" s="6"/>
      <c r="N30" s="6"/>
      <c r="O30" s="6"/>
      <c r="P30" s="6"/>
      <c r="Q30" s="6"/>
      <c r="R30" s="6"/>
      <c r="S30" s="6"/>
      <c r="T30" s="6"/>
      <c r="U30" s="6"/>
    </row>
    <row r="31" spans="1:29" x14ac:dyDescent="0.2">
      <c r="C31" s="6"/>
      <c r="D31" s="6"/>
      <c r="E31" s="6"/>
      <c r="F31" s="6"/>
      <c r="G31" s="6"/>
      <c r="H31" s="6"/>
      <c r="I31" s="6"/>
      <c r="J31" s="6"/>
      <c r="K31" s="6"/>
      <c r="L31" s="6"/>
      <c r="M31" s="6"/>
      <c r="N31" s="6"/>
      <c r="O31" s="6"/>
      <c r="P31" s="6"/>
      <c r="Q31" s="6"/>
      <c r="R31" s="6"/>
      <c r="S31" s="6"/>
      <c r="T31" s="6"/>
      <c r="U31" s="6"/>
    </row>
    <row r="32" spans="1:29" x14ac:dyDescent="0.2">
      <c r="C32" s="6"/>
      <c r="D32" s="6"/>
      <c r="E32" s="6"/>
      <c r="F32" s="6"/>
      <c r="G32" s="6"/>
      <c r="H32" s="6"/>
      <c r="I32" s="6"/>
      <c r="J32" s="6"/>
      <c r="K32" s="6"/>
      <c r="L32" s="6"/>
      <c r="M32" s="6"/>
      <c r="N32" s="6"/>
      <c r="O32" s="6"/>
      <c r="P32" s="6"/>
      <c r="Q32" s="6"/>
      <c r="R32" s="6"/>
      <c r="S32" s="6"/>
      <c r="T32" s="6"/>
      <c r="U32" s="6"/>
    </row>
    <row r="33" spans="3:21" x14ac:dyDescent="0.2">
      <c r="C33" s="6"/>
      <c r="D33" s="6"/>
      <c r="E33" s="6"/>
      <c r="F33" s="6"/>
      <c r="G33" s="6"/>
      <c r="H33" s="6"/>
      <c r="I33" s="6"/>
      <c r="J33" s="6"/>
      <c r="K33" s="6"/>
      <c r="L33" s="6"/>
      <c r="M33" s="6"/>
      <c r="N33" s="6"/>
      <c r="O33" s="6"/>
      <c r="P33" s="6"/>
      <c r="Q33" s="6"/>
      <c r="R33" s="6"/>
      <c r="S33" s="6"/>
      <c r="T33" s="6"/>
      <c r="U33" s="6"/>
    </row>
    <row r="34" spans="3:21" x14ac:dyDescent="0.2">
      <c r="C34" s="6"/>
      <c r="D34" s="6"/>
      <c r="E34" s="6"/>
      <c r="F34" s="6"/>
      <c r="G34" s="6"/>
      <c r="H34" s="6"/>
      <c r="I34" s="6"/>
      <c r="J34" s="6"/>
      <c r="K34" s="6"/>
      <c r="L34" s="6"/>
      <c r="M34" s="6"/>
      <c r="N34" s="6"/>
      <c r="O34" s="6"/>
      <c r="P34" s="6"/>
      <c r="Q34" s="6"/>
      <c r="R34" s="6"/>
      <c r="S34" s="6"/>
      <c r="T34" s="6"/>
      <c r="U34" s="6"/>
    </row>
    <row r="35" spans="3:21" x14ac:dyDescent="0.2">
      <c r="C35" s="6"/>
      <c r="D35" s="6"/>
      <c r="E35" s="6"/>
      <c r="F35" s="6"/>
      <c r="G35" s="6"/>
      <c r="H35" s="6"/>
      <c r="I35" s="6"/>
      <c r="J35" s="6"/>
      <c r="K35" s="6"/>
      <c r="L35" s="6"/>
      <c r="M35" s="6"/>
      <c r="N35" s="6"/>
      <c r="O35" s="6"/>
      <c r="P35" s="6"/>
      <c r="Q35" s="6"/>
      <c r="R35" s="6"/>
      <c r="S35" s="6"/>
      <c r="T35" s="6"/>
      <c r="U35" s="6"/>
    </row>
    <row r="36" spans="3:21" x14ac:dyDescent="0.2">
      <c r="C36" s="6"/>
      <c r="D36" s="6"/>
      <c r="E36" s="6"/>
      <c r="F36" s="6"/>
      <c r="G36" s="6"/>
      <c r="H36" s="6"/>
      <c r="I36" s="6"/>
      <c r="J36" s="6"/>
      <c r="K36" s="6"/>
      <c r="L36" s="6"/>
      <c r="M36" s="6"/>
      <c r="N36" s="6"/>
      <c r="O36" s="6"/>
      <c r="P36" s="6"/>
      <c r="Q36" s="6"/>
      <c r="R36" s="6"/>
      <c r="S36" s="6"/>
      <c r="T36" s="6"/>
      <c r="U36" s="6"/>
    </row>
    <row r="37" spans="3:21" x14ac:dyDescent="0.2">
      <c r="C37" s="6"/>
      <c r="D37" s="6"/>
      <c r="E37" s="6"/>
      <c r="F37" s="6"/>
      <c r="G37" s="6"/>
      <c r="H37" s="6"/>
      <c r="I37" s="6"/>
      <c r="J37" s="6"/>
      <c r="K37" s="6"/>
      <c r="L37" s="6"/>
      <c r="M37" s="6"/>
      <c r="N37" s="6"/>
      <c r="O37" s="6"/>
      <c r="P37" s="6"/>
      <c r="Q37" s="6"/>
      <c r="R37" s="6"/>
      <c r="S37" s="6"/>
      <c r="T37" s="6"/>
      <c r="U37" s="6"/>
    </row>
    <row r="38" spans="3:21" x14ac:dyDescent="0.2">
      <c r="C38" s="6"/>
      <c r="D38" s="6"/>
      <c r="E38" s="6"/>
      <c r="F38" s="6"/>
      <c r="G38" s="6"/>
      <c r="H38" s="6"/>
      <c r="I38" s="6"/>
      <c r="J38" s="6"/>
      <c r="K38" s="6"/>
      <c r="L38" s="6"/>
      <c r="M38" s="6"/>
      <c r="N38" s="6"/>
      <c r="O38" s="6"/>
      <c r="P38" s="6"/>
      <c r="Q38" s="6"/>
      <c r="R38" s="6"/>
      <c r="S38" s="6"/>
      <c r="T38" s="6"/>
      <c r="U38" s="6"/>
    </row>
    <row r="39" spans="3:21" x14ac:dyDescent="0.2">
      <c r="C39" s="6"/>
      <c r="D39" s="6"/>
      <c r="E39" s="6"/>
      <c r="F39" s="6"/>
      <c r="G39" s="6"/>
      <c r="H39" s="6"/>
      <c r="I39" s="6"/>
      <c r="J39" s="6"/>
      <c r="K39" s="6"/>
      <c r="L39" s="6"/>
      <c r="M39" s="6"/>
      <c r="N39" s="6"/>
      <c r="O39" s="6"/>
      <c r="P39" s="6"/>
      <c r="Q39" s="6"/>
      <c r="R39" s="6"/>
      <c r="S39" s="6"/>
      <c r="T39" s="6"/>
      <c r="U39" s="6"/>
    </row>
    <row r="40" spans="3:21" x14ac:dyDescent="0.2">
      <c r="C40" s="6"/>
      <c r="D40" s="6"/>
      <c r="E40" s="6"/>
      <c r="F40" s="6"/>
      <c r="G40" s="6"/>
      <c r="H40" s="6"/>
      <c r="I40" s="6"/>
      <c r="J40" s="6"/>
      <c r="K40" s="6"/>
      <c r="L40" s="6"/>
      <c r="M40" s="6"/>
      <c r="N40" s="6"/>
      <c r="O40" s="6"/>
      <c r="P40" s="6"/>
      <c r="Q40" s="6"/>
      <c r="R40" s="6"/>
      <c r="S40" s="6"/>
      <c r="T40" s="6"/>
      <c r="U40" s="6"/>
    </row>
    <row r="41" spans="3:21" x14ac:dyDescent="0.2">
      <c r="C41" s="6"/>
      <c r="D41" s="6"/>
      <c r="E41" s="6"/>
      <c r="F41" s="6"/>
      <c r="G41" s="6"/>
      <c r="H41" s="6"/>
      <c r="I41" s="6"/>
      <c r="J41" s="6"/>
      <c r="K41" s="6"/>
      <c r="L41" s="6"/>
      <c r="M41" s="6"/>
      <c r="N41" s="6"/>
      <c r="O41" s="6"/>
      <c r="P41" s="6"/>
      <c r="Q41" s="6"/>
      <c r="R41" s="6"/>
      <c r="S41" s="6"/>
      <c r="T41" s="6"/>
      <c r="U41" s="6"/>
    </row>
    <row r="42" spans="3:21" x14ac:dyDescent="0.2">
      <c r="C42" s="6"/>
      <c r="D42" s="6"/>
      <c r="E42" s="6"/>
      <c r="F42" s="6"/>
      <c r="G42" s="6"/>
      <c r="H42" s="6"/>
      <c r="I42" s="6"/>
      <c r="J42" s="6"/>
      <c r="K42" s="6"/>
      <c r="L42" s="6"/>
      <c r="M42" s="6"/>
      <c r="N42" s="6"/>
      <c r="O42" s="6"/>
      <c r="P42" s="6"/>
      <c r="Q42" s="6"/>
      <c r="R42" s="6"/>
      <c r="S42" s="6"/>
      <c r="T42" s="6"/>
      <c r="U42" s="6"/>
    </row>
    <row r="43" spans="3:21" x14ac:dyDescent="0.2">
      <c r="C43" s="6"/>
      <c r="D43" s="6"/>
      <c r="E43" s="6"/>
      <c r="F43" s="6"/>
      <c r="G43" s="6"/>
      <c r="H43" s="6"/>
      <c r="I43" s="6"/>
      <c r="J43" s="6"/>
      <c r="K43" s="6"/>
      <c r="L43" s="6"/>
      <c r="M43" s="6"/>
      <c r="N43" s="6"/>
      <c r="O43" s="6"/>
      <c r="P43" s="6"/>
      <c r="Q43" s="6"/>
      <c r="R43" s="6"/>
      <c r="S43" s="6"/>
      <c r="T43" s="6"/>
      <c r="U43" s="6"/>
    </row>
    <row r="44" spans="3:21" x14ac:dyDescent="0.2">
      <c r="C44" s="6"/>
      <c r="D44" s="6"/>
      <c r="E44" s="6"/>
      <c r="F44" s="6"/>
      <c r="G44" s="6"/>
      <c r="H44" s="6"/>
      <c r="I44" s="6"/>
      <c r="J44" s="6"/>
      <c r="K44" s="6"/>
      <c r="L44" s="6"/>
      <c r="M44" s="6"/>
      <c r="N44" s="6"/>
      <c r="O44" s="6"/>
      <c r="P44" s="6"/>
      <c r="Q44" s="6"/>
      <c r="R44" s="6"/>
      <c r="S44" s="6"/>
      <c r="T44" s="6"/>
      <c r="U44" s="6"/>
    </row>
    <row r="45" spans="3:21" x14ac:dyDescent="0.2">
      <c r="C45" s="6"/>
      <c r="D45" s="6"/>
      <c r="E45" s="6"/>
      <c r="F45" s="6"/>
      <c r="G45" s="6"/>
      <c r="H45" s="6"/>
      <c r="I45" s="6"/>
      <c r="J45" s="6"/>
      <c r="K45" s="6"/>
      <c r="L45" s="6"/>
      <c r="M45" s="6"/>
      <c r="N45" s="6"/>
      <c r="O45" s="6"/>
      <c r="P45" s="6"/>
      <c r="Q45" s="6"/>
      <c r="R45" s="6"/>
      <c r="S45" s="6"/>
      <c r="T45" s="6"/>
      <c r="U45" s="6"/>
    </row>
    <row r="46" spans="3:21" x14ac:dyDescent="0.2">
      <c r="C46" s="6"/>
      <c r="D46" s="6"/>
      <c r="E46" s="6"/>
      <c r="F46" s="6"/>
      <c r="G46" s="6"/>
      <c r="H46" s="6"/>
      <c r="I46" s="6"/>
      <c r="J46" s="6"/>
      <c r="K46" s="6"/>
      <c r="L46" s="6"/>
      <c r="M46" s="6"/>
      <c r="N46" s="6"/>
      <c r="O46" s="6"/>
      <c r="P46" s="6"/>
      <c r="Q46" s="6"/>
      <c r="R46" s="6"/>
      <c r="S46" s="6"/>
      <c r="T46" s="6"/>
      <c r="U46" s="6"/>
    </row>
    <row r="47" spans="3:21" x14ac:dyDescent="0.2">
      <c r="C47" s="6"/>
      <c r="D47" s="6"/>
      <c r="E47" s="6"/>
      <c r="F47" s="6"/>
      <c r="G47" s="6"/>
      <c r="H47" s="6"/>
      <c r="I47" s="6"/>
      <c r="J47" s="6"/>
      <c r="K47" s="6"/>
      <c r="L47" s="6"/>
      <c r="M47" s="6"/>
      <c r="N47" s="6"/>
      <c r="O47" s="6"/>
      <c r="P47" s="6"/>
      <c r="Q47" s="6"/>
      <c r="R47" s="6"/>
      <c r="S47" s="6"/>
      <c r="T47" s="6"/>
      <c r="U47" s="6"/>
    </row>
    <row r="48" spans="3:21" x14ac:dyDescent="0.2">
      <c r="C48" s="6"/>
      <c r="D48" s="6"/>
      <c r="E48" s="6"/>
      <c r="F48" s="6"/>
      <c r="G48" s="6"/>
      <c r="H48" s="6"/>
      <c r="I48" s="6"/>
      <c r="J48" s="6"/>
      <c r="K48" s="6"/>
      <c r="L48" s="6"/>
      <c r="M48" s="6"/>
      <c r="N48" s="6"/>
      <c r="O48" s="6"/>
      <c r="P48" s="6"/>
      <c r="Q48" s="6"/>
      <c r="R48" s="6"/>
      <c r="S48" s="6"/>
      <c r="T48" s="6"/>
      <c r="U48" s="6"/>
    </row>
    <row r="49" spans="3:21" x14ac:dyDescent="0.2">
      <c r="C49" s="6"/>
      <c r="D49" s="6"/>
      <c r="E49" s="6"/>
      <c r="F49" s="6"/>
      <c r="G49" s="6"/>
      <c r="H49" s="6"/>
      <c r="I49" s="6"/>
      <c r="J49" s="6"/>
      <c r="K49" s="6"/>
      <c r="L49" s="6"/>
      <c r="M49" s="6"/>
      <c r="N49" s="6"/>
      <c r="O49" s="6"/>
      <c r="P49" s="6"/>
      <c r="Q49" s="6"/>
      <c r="R49" s="6"/>
      <c r="S49" s="6"/>
      <c r="T49" s="6"/>
      <c r="U49" s="6"/>
    </row>
    <row r="50" spans="3:21" x14ac:dyDescent="0.2">
      <c r="C50" s="6"/>
      <c r="D50" s="6"/>
      <c r="E50" s="6"/>
      <c r="F50" s="6"/>
      <c r="G50" s="6"/>
      <c r="H50" s="6"/>
      <c r="I50" s="6"/>
      <c r="J50" s="6"/>
      <c r="K50" s="6"/>
      <c r="L50" s="6"/>
      <c r="M50" s="6"/>
      <c r="N50" s="6"/>
      <c r="O50" s="6"/>
      <c r="P50" s="6"/>
      <c r="Q50" s="6"/>
      <c r="R50" s="6"/>
      <c r="S50" s="6"/>
      <c r="T50" s="6"/>
      <c r="U50" s="6"/>
    </row>
    <row r="51" spans="3:21" x14ac:dyDescent="0.2">
      <c r="C51" s="6"/>
      <c r="D51" s="6"/>
      <c r="E51" s="6"/>
      <c r="F51" s="6"/>
      <c r="G51" s="6"/>
      <c r="H51" s="6"/>
      <c r="I51" s="6"/>
      <c r="J51" s="6"/>
      <c r="K51" s="6"/>
      <c r="L51" s="6"/>
      <c r="M51" s="6"/>
      <c r="N51" s="6"/>
      <c r="O51" s="6"/>
      <c r="P51" s="6"/>
      <c r="Q51" s="6"/>
      <c r="R51" s="6"/>
      <c r="S51" s="6"/>
      <c r="T51" s="6"/>
      <c r="U51" s="6"/>
    </row>
    <row r="52" spans="3:21" x14ac:dyDescent="0.2">
      <c r="C52" s="6"/>
      <c r="D52" s="6"/>
      <c r="E52" s="6"/>
      <c r="F52" s="6"/>
      <c r="G52" s="6"/>
      <c r="H52" s="6"/>
      <c r="I52" s="6"/>
      <c r="J52" s="6"/>
      <c r="K52" s="6"/>
      <c r="L52" s="6"/>
      <c r="M52" s="6"/>
      <c r="N52" s="6"/>
      <c r="O52" s="6"/>
      <c r="P52" s="6"/>
      <c r="Q52" s="6"/>
      <c r="R52" s="6"/>
      <c r="S52" s="6"/>
      <c r="T52" s="6"/>
      <c r="U52" s="6"/>
    </row>
    <row r="53" spans="3:21" x14ac:dyDescent="0.2">
      <c r="C53" s="6"/>
      <c r="D53" s="6"/>
      <c r="E53" s="6"/>
      <c r="F53" s="6"/>
      <c r="G53" s="6"/>
      <c r="H53" s="6"/>
      <c r="I53" s="6"/>
      <c r="J53" s="6"/>
      <c r="K53" s="6"/>
      <c r="L53" s="6"/>
      <c r="M53" s="6"/>
      <c r="N53" s="6"/>
      <c r="O53" s="6"/>
      <c r="P53" s="6"/>
      <c r="Q53" s="6"/>
      <c r="R53" s="6"/>
      <c r="S53" s="6"/>
      <c r="T53" s="6"/>
      <c r="U53" s="6"/>
    </row>
    <row r="54" spans="3:21" x14ac:dyDescent="0.2">
      <c r="C54" s="6"/>
      <c r="D54" s="6"/>
      <c r="E54" s="6"/>
      <c r="F54" s="6"/>
      <c r="G54" s="6"/>
      <c r="H54" s="6"/>
      <c r="I54" s="6"/>
      <c r="J54" s="6"/>
      <c r="K54" s="6"/>
      <c r="L54" s="6"/>
      <c r="M54" s="6"/>
      <c r="N54" s="6"/>
      <c r="O54" s="6"/>
      <c r="P54" s="6"/>
      <c r="Q54" s="6"/>
      <c r="R54" s="6"/>
      <c r="S54" s="6"/>
      <c r="T54" s="6"/>
      <c r="U54" s="6"/>
    </row>
  </sheetData>
  <mergeCells count="19">
    <mergeCell ref="O1:P1"/>
    <mergeCell ref="D4:D5"/>
    <mergeCell ref="D3:H3"/>
    <mergeCell ref="E4:H4"/>
    <mergeCell ref="I3:I5"/>
    <mergeCell ref="J3:J5"/>
    <mergeCell ref="K4:K5"/>
    <mergeCell ref="L4:L5"/>
    <mergeCell ref="M4:M5"/>
    <mergeCell ref="K3:M3"/>
    <mergeCell ref="N4:N5"/>
    <mergeCell ref="O4:O5"/>
    <mergeCell ref="B2:P2"/>
    <mergeCell ref="A28:B28"/>
    <mergeCell ref="A3:A5"/>
    <mergeCell ref="P4:P5"/>
    <mergeCell ref="N3:P3"/>
    <mergeCell ref="B3:B5"/>
    <mergeCell ref="C3:C5"/>
  </mergeCells>
  <printOptions horizontalCentered="1"/>
  <pageMargins left="0" right="0" top="0.39370078740157483"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view="pageBreakPreview" zoomScale="90" zoomScaleNormal="100" zoomScaleSheetLayoutView="90" workbookViewId="0">
      <selection activeCell="D19" sqref="D19"/>
    </sheetView>
  </sheetViews>
  <sheetFormatPr defaultColWidth="8.85546875" defaultRowHeight="18.75" x14ac:dyDescent="0.2"/>
  <cols>
    <col min="1" max="1" width="6.7109375" style="3" customWidth="1"/>
    <col min="2" max="2" width="45.42578125" style="3" customWidth="1"/>
    <col min="3" max="3" width="17.5703125" style="11" customWidth="1"/>
    <col min="4" max="4" width="12.140625" style="11" customWidth="1"/>
    <col min="5" max="5" width="16.7109375" style="11" customWidth="1"/>
    <col min="6" max="6" width="15.7109375" style="11" customWidth="1"/>
    <col min="7" max="7" width="11.140625" style="11" customWidth="1"/>
    <col min="8" max="8" width="17.85546875" style="11" bestFit="1" customWidth="1"/>
    <col min="9" max="9" width="15" style="11" customWidth="1"/>
    <col min="10" max="10" width="18.140625" style="11" customWidth="1"/>
    <col min="11" max="11" width="12.140625" style="11" customWidth="1"/>
    <col min="12" max="12" width="16.85546875" style="11" customWidth="1"/>
    <col min="13" max="13" width="16.7109375" style="11" customWidth="1"/>
    <col min="14" max="14" width="13.140625" style="11" customWidth="1"/>
    <col min="15" max="15" width="14.7109375" style="11" customWidth="1"/>
    <col min="16" max="16" width="20" style="11" customWidth="1"/>
    <col min="17" max="18" width="13.5703125" style="11" customWidth="1"/>
    <col min="19" max="21" width="10.85546875" style="11" customWidth="1"/>
    <col min="22" max="28" width="17.140625" style="11" customWidth="1"/>
    <col min="29" max="30" width="8.85546875" style="11"/>
    <col min="31" max="31" width="18" style="11" customWidth="1"/>
    <col min="32" max="32" width="14.28515625" style="11" customWidth="1"/>
    <col min="33" max="16384" width="8.85546875" style="11"/>
  </cols>
  <sheetData>
    <row r="1" spans="1:28" x14ac:dyDescent="0.2">
      <c r="I1" s="13"/>
      <c r="J1" s="13"/>
      <c r="K1" s="13"/>
      <c r="L1" s="13"/>
      <c r="M1" s="13"/>
      <c r="N1" s="13"/>
      <c r="O1" s="13"/>
      <c r="P1" s="278" t="s">
        <v>59</v>
      </c>
      <c r="Q1" s="278"/>
      <c r="R1" s="80"/>
    </row>
    <row r="2" spans="1:28" ht="61.5" customHeight="1" thickBot="1" x14ac:dyDescent="0.25">
      <c r="A2" s="289" t="s">
        <v>660</v>
      </c>
      <c r="B2" s="289"/>
      <c r="C2" s="289"/>
      <c r="D2" s="289"/>
      <c r="E2" s="289"/>
      <c r="F2" s="289"/>
      <c r="G2" s="289"/>
      <c r="H2" s="289"/>
      <c r="I2" s="289"/>
      <c r="J2" s="289"/>
      <c r="K2" s="289"/>
      <c r="L2" s="289"/>
      <c r="M2" s="289"/>
      <c r="N2" s="289"/>
      <c r="O2" s="289"/>
      <c r="P2" s="289"/>
      <c r="Q2" s="289"/>
      <c r="R2" s="81"/>
    </row>
    <row r="3" spans="1:28" ht="24.75" customHeight="1" thickBot="1" x14ac:dyDescent="0.25">
      <c r="A3" s="290" t="s">
        <v>0</v>
      </c>
      <c r="B3" s="293" t="s">
        <v>56</v>
      </c>
      <c r="C3" s="288" t="s">
        <v>77</v>
      </c>
      <c r="D3" s="286"/>
      <c r="E3" s="286"/>
      <c r="F3" s="286"/>
      <c r="G3" s="286"/>
      <c r="H3" s="286"/>
      <c r="I3" s="287"/>
      <c r="J3" s="285" t="s">
        <v>25</v>
      </c>
      <c r="K3" s="286"/>
      <c r="L3" s="286"/>
      <c r="M3" s="286"/>
      <c r="N3" s="286"/>
      <c r="O3" s="286"/>
      <c r="P3" s="286"/>
      <c r="Q3" s="287"/>
      <c r="R3" s="101"/>
    </row>
    <row r="4" spans="1:28" ht="21" customHeight="1" thickBot="1" x14ac:dyDescent="0.25">
      <c r="A4" s="291"/>
      <c r="B4" s="294"/>
      <c r="C4" s="296" t="s">
        <v>57</v>
      </c>
      <c r="D4" s="298" t="s">
        <v>289</v>
      </c>
      <c r="E4" s="299"/>
      <c r="F4" s="299"/>
      <c r="G4" s="299"/>
      <c r="H4" s="299"/>
      <c r="I4" s="300"/>
      <c r="J4" s="301" t="s">
        <v>57</v>
      </c>
      <c r="K4" s="298" t="s">
        <v>289</v>
      </c>
      <c r="L4" s="299"/>
      <c r="M4" s="299"/>
      <c r="N4" s="299"/>
      <c r="O4" s="299"/>
      <c r="P4" s="299"/>
      <c r="Q4" s="300"/>
      <c r="R4" s="102"/>
    </row>
    <row r="5" spans="1:28" ht="78" customHeight="1" thickBot="1" x14ac:dyDescent="0.25">
      <c r="A5" s="292"/>
      <c r="B5" s="295"/>
      <c r="C5" s="297"/>
      <c r="D5" s="28" t="s">
        <v>21</v>
      </c>
      <c r="E5" s="28" t="s">
        <v>9</v>
      </c>
      <c r="F5" s="28" t="s">
        <v>22</v>
      </c>
      <c r="G5" s="28" t="s">
        <v>2</v>
      </c>
      <c r="H5" s="28" t="s">
        <v>23</v>
      </c>
      <c r="I5" s="28" t="s">
        <v>24</v>
      </c>
      <c r="J5" s="302"/>
      <c r="K5" s="28" t="s">
        <v>21</v>
      </c>
      <c r="L5" s="28" t="s">
        <v>9</v>
      </c>
      <c r="M5" s="28" t="s">
        <v>22</v>
      </c>
      <c r="N5" s="28" t="s">
        <v>2</v>
      </c>
      <c r="O5" s="28" t="s">
        <v>108</v>
      </c>
      <c r="P5" s="28" t="s">
        <v>23</v>
      </c>
      <c r="Q5" s="28" t="s">
        <v>24</v>
      </c>
      <c r="R5" s="102"/>
      <c r="T5" s="176" t="s">
        <v>21</v>
      </c>
      <c r="U5" s="176" t="s">
        <v>9</v>
      </c>
      <c r="V5" s="176" t="s">
        <v>22</v>
      </c>
      <c r="W5" s="176" t="s">
        <v>2</v>
      </c>
      <c r="X5" s="176" t="s">
        <v>108</v>
      </c>
      <c r="Y5" s="176" t="s">
        <v>23</v>
      </c>
      <c r="Z5" s="176" t="s">
        <v>24</v>
      </c>
    </row>
    <row r="6" spans="1:28" s="13" customFormat="1" ht="19.5" customHeight="1" thickBot="1" x14ac:dyDescent="0.25">
      <c r="A6" s="194">
        <v>1</v>
      </c>
      <c r="B6" s="198">
        <v>2</v>
      </c>
      <c r="C6" s="204">
        <v>3</v>
      </c>
      <c r="D6" s="195">
        <v>4</v>
      </c>
      <c r="E6" s="195">
        <v>5</v>
      </c>
      <c r="F6" s="196">
        <v>6</v>
      </c>
      <c r="G6" s="195">
        <v>7</v>
      </c>
      <c r="H6" s="195">
        <v>8</v>
      </c>
      <c r="I6" s="205">
        <v>9</v>
      </c>
      <c r="J6" s="201">
        <v>10</v>
      </c>
      <c r="K6" s="195">
        <v>11</v>
      </c>
      <c r="L6" s="196">
        <v>12</v>
      </c>
      <c r="M6" s="195">
        <v>13</v>
      </c>
      <c r="N6" s="195">
        <v>14</v>
      </c>
      <c r="O6" s="195"/>
      <c r="P6" s="196">
        <v>15</v>
      </c>
      <c r="Q6" s="197">
        <v>16</v>
      </c>
      <c r="R6" s="103"/>
      <c r="S6" s="11"/>
      <c r="T6" s="192"/>
      <c r="U6" s="192"/>
      <c r="V6" s="192"/>
      <c r="W6" s="192"/>
      <c r="X6" s="192"/>
      <c r="Y6" s="192"/>
      <c r="Z6" s="192"/>
    </row>
    <row r="7" spans="1:28" ht="60.75" customHeight="1" x14ac:dyDescent="0.2">
      <c r="A7" s="182">
        <v>1</v>
      </c>
      <c r="B7" s="199" t="s">
        <v>241</v>
      </c>
      <c r="C7" s="206">
        <f>SUM(D7:I7)</f>
        <v>16289</v>
      </c>
      <c r="D7" s="172">
        <v>5950</v>
      </c>
      <c r="E7" s="172">
        <v>10198</v>
      </c>
      <c r="F7" s="172">
        <v>40</v>
      </c>
      <c r="G7" s="172">
        <v>23</v>
      </c>
      <c r="H7" s="172">
        <v>71</v>
      </c>
      <c r="I7" s="193">
        <v>7</v>
      </c>
      <c r="J7" s="202">
        <f>SUM(K7:Q7)</f>
        <v>1161</v>
      </c>
      <c r="K7" s="172">
        <v>261</v>
      </c>
      <c r="L7" s="172">
        <v>811</v>
      </c>
      <c r="M7" s="172">
        <v>1</v>
      </c>
      <c r="N7" s="172">
        <v>4</v>
      </c>
      <c r="O7" s="172">
        <v>73</v>
      </c>
      <c r="P7" s="172">
        <v>1</v>
      </c>
      <c r="Q7" s="193">
        <v>10</v>
      </c>
      <c r="R7" s="6"/>
      <c r="T7" s="21">
        <f>SUM(D7+K7)</f>
        <v>6211</v>
      </c>
      <c r="U7" s="21">
        <f>SUM(E7+L7)</f>
        <v>11009</v>
      </c>
      <c r="V7" s="21">
        <f>SUM(F7+M7)</f>
        <v>41</v>
      </c>
      <c r="W7" s="21">
        <f>SUM(G7+N7)</f>
        <v>27</v>
      </c>
      <c r="X7" s="21">
        <f>O7</f>
        <v>73</v>
      </c>
      <c r="Y7" s="21">
        <f>SUM(H7+P7)</f>
        <v>72</v>
      </c>
      <c r="Z7" s="21">
        <f>SUM(I7+Q7)</f>
        <v>17</v>
      </c>
    </row>
    <row r="8" spans="1:28" ht="56.25" x14ac:dyDescent="0.2">
      <c r="A8" s="125">
        <v>2</v>
      </c>
      <c r="B8" s="200" t="s">
        <v>104</v>
      </c>
      <c r="C8" s="207">
        <f t="shared" ref="C8:C27" si="0">SUM(D8:I8)</f>
        <v>7161</v>
      </c>
      <c r="D8" s="15">
        <v>3625</v>
      </c>
      <c r="E8" s="15">
        <v>3479</v>
      </c>
      <c r="F8" s="15">
        <v>19</v>
      </c>
      <c r="G8" s="15">
        <v>0</v>
      </c>
      <c r="H8" s="15">
        <v>22</v>
      </c>
      <c r="I8" s="25">
        <v>16</v>
      </c>
      <c r="J8" s="203">
        <f t="shared" ref="J8:J27" si="1">SUM(K8:Q8)</f>
        <v>6483</v>
      </c>
      <c r="K8" s="15">
        <v>3184</v>
      </c>
      <c r="L8" s="15">
        <v>2979</v>
      </c>
      <c r="M8" s="15">
        <v>55</v>
      </c>
      <c r="N8" s="15">
        <v>22</v>
      </c>
      <c r="O8" s="15">
        <v>49</v>
      </c>
      <c r="P8" s="15">
        <v>24</v>
      </c>
      <c r="Q8" s="25">
        <v>170</v>
      </c>
      <c r="R8" s="6"/>
      <c r="T8" s="21">
        <f t="shared" ref="T8:T27" si="2">SUM(D8+K8)</f>
        <v>6809</v>
      </c>
      <c r="U8" s="21">
        <f t="shared" ref="U8:U27" si="3">SUM(E8+L8)</f>
        <v>6458</v>
      </c>
      <c r="V8" s="21">
        <f t="shared" ref="V8:V27" si="4">SUM(F8+M8)</f>
        <v>74</v>
      </c>
      <c r="W8" s="21">
        <f t="shared" ref="W8:W27" si="5">SUM(G8+N8)</f>
        <v>22</v>
      </c>
      <c r="X8" s="21">
        <f t="shared" ref="X8:X27" si="6">O8</f>
        <v>49</v>
      </c>
      <c r="Y8" s="21">
        <f t="shared" ref="Y8:Y27" si="7">SUM(H8+P8)</f>
        <v>46</v>
      </c>
      <c r="Z8" s="21">
        <f t="shared" ref="Z8:Z27" si="8">SUM(I8+Q8)</f>
        <v>186</v>
      </c>
    </row>
    <row r="9" spans="1:28" ht="37.5" x14ac:dyDescent="0.2">
      <c r="A9" s="125">
        <v>3</v>
      </c>
      <c r="B9" s="200" t="s">
        <v>228</v>
      </c>
      <c r="C9" s="207">
        <f t="shared" si="0"/>
        <v>2436</v>
      </c>
      <c r="D9" s="15">
        <v>1494</v>
      </c>
      <c r="E9" s="15">
        <v>903</v>
      </c>
      <c r="F9" s="15">
        <v>4</v>
      </c>
      <c r="G9" s="15">
        <v>16</v>
      </c>
      <c r="H9" s="15">
        <v>7</v>
      </c>
      <c r="I9" s="25">
        <v>12</v>
      </c>
      <c r="J9" s="203">
        <f t="shared" si="1"/>
        <v>5134</v>
      </c>
      <c r="K9" s="15">
        <v>2819</v>
      </c>
      <c r="L9" s="15">
        <v>1907</v>
      </c>
      <c r="M9" s="15">
        <v>21</v>
      </c>
      <c r="N9" s="15">
        <v>24</v>
      </c>
      <c r="O9" s="15">
        <v>36</v>
      </c>
      <c r="P9" s="15">
        <v>23</v>
      </c>
      <c r="Q9" s="25">
        <v>304</v>
      </c>
      <c r="R9" s="6"/>
      <c r="T9" s="21">
        <f t="shared" si="2"/>
        <v>4313</v>
      </c>
      <c r="U9" s="21">
        <f t="shared" si="3"/>
        <v>2810</v>
      </c>
      <c r="V9" s="21">
        <f t="shared" si="4"/>
        <v>25</v>
      </c>
      <c r="W9" s="21">
        <f t="shared" si="5"/>
        <v>40</v>
      </c>
      <c r="X9" s="21">
        <f t="shared" si="6"/>
        <v>36</v>
      </c>
      <c r="Y9" s="21">
        <f t="shared" si="7"/>
        <v>30</v>
      </c>
      <c r="Z9" s="21">
        <f t="shared" si="8"/>
        <v>316</v>
      </c>
    </row>
    <row r="10" spans="1:28" ht="37.5" x14ac:dyDescent="0.2">
      <c r="A10" s="125">
        <v>4</v>
      </c>
      <c r="B10" s="200" t="s">
        <v>229</v>
      </c>
      <c r="C10" s="207">
        <f t="shared" si="0"/>
        <v>4597</v>
      </c>
      <c r="D10" s="15">
        <v>2527</v>
      </c>
      <c r="E10" s="15">
        <v>1931</v>
      </c>
      <c r="F10" s="15">
        <v>73</v>
      </c>
      <c r="G10" s="15">
        <v>47</v>
      </c>
      <c r="H10" s="15">
        <v>11</v>
      </c>
      <c r="I10" s="25">
        <v>8</v>
      </c>
      <c r="J10" s="203">
        <f t="shared" si="1"/>
        <v>3681</v>
      </c>
      <c r="K10" s="15">
        <v>2098</v>
      </c>
      <c r="L10" s="15">
        <v>1172</v>
      </c>
      <c r="M10" s="15">
        <v>48</v>
      </c>
      <c r="N10" s="15">
        <v>63</v>
      </c>
      <c r="O10" s="15">
        <v>105</v>
      </c>
      <c r="P10" s="15">
        <v>0</v>
      </c>
      <c r="Q10" s="25">
        <v>195</v>
      </c>
      <c r="R10" s="6"/>
      <c r="T10" s="21">
        <f t="shared" si="2"/>
        <v>4625</v>
      </c>
      <c r="U10" s="21">
        <f t="shared" si="3"/>
        <v>3103</v>
      </c>
      <c r="V10" s="21">
        <f t="shared" si="4"/>
        <v>121</v>
      </c>
      <c r="W10" s="21">
        <f t="shared" si="5"/>
        <v>110</v>
      </c>
      <c r="X10" s="21">
        <f t="shared" si="6"/>
        <v>105</v>
      </c>
      <c r="Y10" s="21">
        <f t="shared" si="7"/>
        <v>11</v>
      </c>
      <c r="Z10" s="21">
        <f t="shared" si="8"/>
        <v>203</v>
      </c>
    </row>
    <row r="11" spans="1:28" ht="37.5" x14ac:dyDescent="0.2">
      <c r="A11" s="125">
        <v>5</v>
      </c>
      <c r="B11" s="200" t="s">
        <v>230</v>
      </c>
      <c r="C11" s="207">
        <f t="shared" si="0"/>
        <v>2275</v>
      </c>
      <c r="D11" s="15">
        <v>1244</v>
      </c>
      <c r="E11" s="15">
        <v>1020</v>
      </c>
      <c r="F11" s="15">
        <v>5</v>
      </c>
      <c r="G11" s="15">
        <v>2</v>
      </c>
      <c r="H11" s="15">
        <v>0</v>
      </c>
      <c r="I11" s="25">
        <v>4</v>
      </c>
      <c r="J11" s="203">
        <f t="shared" si="1"/>
        <v>3119</v>
      </c>
      <c r="K11" s="15">
        <v>2156</v>
      </c>
      <c r="L11" s="15">
        <v>752</v>
      </c>
      <c r="M11" s="15">
        <v>16</v>
      </c>
      <c r="N11" s="15">
        <v>27</v>
      </c>
      <c r="O11" s="15">
        <v>7</v>
      </c>
      <c r="P11" s="15">
        <v>0</v>
      </c>
      <c r="Q11" s="25">
        <v>161</v>
      </c>
      <c r="R11" s="6"/>
      <c r="T11" s="21">
        <f t="shared" si="2"/>
        <v>3400</v>
      </c>
      <c r="U11" s="21">
        <f t="shared" si="3"/>
        <v>1772</v>
      </c>
      <c r="V11" s="21">
        <f t="shared" si="4"/>
        <v>21</v>
      </c>
      <c r="W11" s="21">
        <f t="shared" si="5"/>
        <v>29</v>
      </c>
      <c r="X11" s="21">
        <f t="shared" si="6"/>
        <v>7</v>
      </c>
      <c r="Y11" s="21">
        <f t="shared" si="7"/>
        <v>0</v>
      </c>
      <c r="Z11" s="21">
        <f t="shared" si="8"/>
        <v>165</v>
      </c>
    </row>
    <row r="12" spans="1:28" ht="37.5" x14ac:dyDescent="0.2">
      <c r="A12" s="125">
        <v>6</v>
      </c>
      <c r="B12" s="200" t="s">
        <v>231</v>
      </c>
      <c r="C12" s="207">
        <f t="shared" si="0"/>
        <v>3560</v>
      </c>
      <c r="D12" s="15">
        <v>2457</v>
      </c>
      <c r="E12" s="15">
        <v>853</v>
      </c>
      <c r="F12" s="15">
        <v>73</v>
      </c>
      <c r="G12" s="15">
        <v>6</v>
      </c>
      <c r="H12" s="15">
        <v>156</v>
      </c>
      <c r="I12" s="25">
        <v>15</v>
      </c>
      <c r="J12" s="203">
        <f t="shared" si="1"/>
        <v>6750</v>
      </c>
      <c r="K12" s="15">
        <v>4488</v>
      </c>
      <c r="L12" s="15">
        <v>1976</v>
      </c>
      <c r="M12" s="15">
        <v>86</v>
      </c>
      <c r="N12" s="15">
        <v>6</v>
      </c>
      <c r="O12" s="15">
        <v>40</v>
      </c>
      <c r="P12" s="15">
        <v>13</v>
      </c>
      <c r="Q12" s="25">
        <v>141</v>
      </c>
      <c r="R12" s="6"/>
      <c r="T12" s="21">
        <f t="shared" si="2"/>
        <v>6945</v>
      </c>
      <c r="U12" s="21">
        <f t="shared" si="3"/>
        <v>2829</v>
      </c>
      <c r="V12" s="21">
        <f t="shared" si="4"/>
        <v>159</v>
      </c>
      <c r="W12" s="21">
        <f t="shared" si="5"/>
        <v>12</v>
      </c>
      <c r="X12" s="21">
        <f t="shared" si="6"/>
        <v>40</v>
      </c>
      <c r="Y12" s="21">
        <f t="shared" si="7"/>
        <v>169</v>
      </c>
      <c r="Z12" s="21">
        <f t="shared" si="8"/>
        <v>156</v>
      </c>
    </row>
    <row r="13" spans="1:28" ht="37.5" x14ac:dyDescent="0.2">
      <c r="A13" s="125">
        <v>7</v>
      </c>
      <c r="B13" s="200" t="s">
        <v>232</v>
      </c>
      <c r="C13" s="207">
        <f t="shared" si="0"/>
        <v>4243</v>
      </c>
      <c r="D13" s="15">
        <v>2779</v>
      </c>
      <c r="E13" s="15">
        <v>1453</v>
      </c>
      <c r="F13" s="15">
        <v>0</v>
      </c>
      <c r="G13" s="15">
        <v>2</v>
      </c>
      <c r="H13" s="15">
        <v>0</v>
      </c>
      <c r="I13" s="187">
        <v>9</v>
      </c>
      <c r="J13" s="203">
        <f t="shared" si="1"/>
        <v>5737</v>
      </c>
      <c r="K13" s="15">
        <v>3365</v>
      </c>
      <c r="L13" s="15">
        <v>2108</v>
      </c>
      <c r="M13" s="15">
        <v>12</v>
      </c>
      <c r="N13" s="15">
        <v>6</v>
      </c>
      <c r="O13" s="15">
        <v>50</v>
      </c>
      <c r="P13" s="15">
        <v>9</v>
      </c>
      <c r="Q13" s="25">
        <v>187</v>
      </c>
      <c r="R13" s="6"/>
      <c r="T13" s="21">
        <f t="shared" si="2"/>
        <v>6144</v>
      </c>
      <c r="U13" s="21">
        <f t="shared" si="3"/>
        <v>3561</v>
      </c>
      <c r="V13" s="21">
        <f t="shared" si="4"/>
        <v>12</v>
      </c>
      <c r="W13" s="21">
        <f t="shared" si="5"/>
        <v>8</v>
      </c>
      <c r="X13" s="21">
        <f t="shared" si="6"/>
        <v>50</v>
      </c>
      <c r="Y13" s="21">
        <f t="shared" si="7"/>
        <v>9</v>
      </c>
      <c r="Z13" s="21">
        <f t="shared" si="8"/>
        <v>196</v>
      </c>
    </row>
    <row r="14" spans="1:28" ht="37.5" x14ac:dyDescent="0.2">
      <c r="A14" s="125">
        <v>8</v>
      </c>
      <c r="B14" s="200" t="s">
        <v>233</v>
      </c>
      <c r="C14" s="207">
        <f t="shared" si="0"/>
        <v>2576</v>
      </c>
      <c r="D14" s="15">
        <v>1417</v>
      </c>
      <c r="E14" s="15">
        <v>1093</v>
      </c>
      <c r="F14" s="15">
        <v>17</v>
      </c>
      <c r="G14" s="15">
        <v>1</v>
      </c>
      <c r="H14" s="15">
        <v>33</v>
      </c>
      <c r="I14" s="25">
        <v>15</v>
      </c>
      <c r="J14" s="203">
        <f t="shared" si="1"/>
        <v>3916</v>
      </c>
      <c r="K14" s="15">
        <v>2023</v>
      </c>
      <c r="L14" s="15">
        <v>1508</v>
      </c>
      <c r="M14" s="15">
        <v>23</v>
      </c>
      <c r="N14" s="15">
        <v>53</v>
      </c>
      <c r="O14" s="15">
        <v>33</v>
      </c>
      <c r="P14" s="15">
        <v>25</v>
      </c>
      <c r="Q14" s="25">
        <v>251</v>
      </c>
      <c r="R14" s="6"/>
      <c r="T14" s="21">
        <f t="shared" si="2"/>
        <v>3440</v>
      </c>
      <c r="U14" s="21">
        <f t="shared" si="3"/>
        <v>2601</v>
      </c>
      <c r="V14" s="21">
        <f t="shared" si="4"/>
        <v>40</v>
      </c>
      <c r="W14" s="21">
        <f t="shared" si="5"/>
        <v>54</v>
      </c>
      <c r="X14" s="21">
        <f t="shared" si="6"/>
        <v>33</v>
      </c>
      <c r="Y14" s="21">
        <f t="shared" si="7"/>
        <v>58</v>
      </c>
      <c r="Z14" s="21">
        <f t="shared" si="8"/>
        <v>266</v>
      </c>
    </row>
    <row r="15" spans="1:28" ht="37.5" x14ac:dyDescent="0.2">
      <c r="A15" s="125">
        <v>9</v>
      </c>
      <c r="B15" s="200" t="s">
        <v>234</v>
      </c>
      <c r="C15" s="207">
        <f t="shared" si="0"/>
        <v>1267</v>
      </c>
      <c r="D15" s="15">
        <v>886</v>
      </c>
      <c r="E15" s="15">
        <v>341</v>
      </c>
      <c r="F15" s="15">
        <v>0</v>
      </c>
      <c r="G15" s="15">
        <v>5</v>
      </c>
      <c r="H15" s="15">
        <v>14</v>
      </c>
      <c r="I15" s="25">
        <v>21</v>
      </c>
      <c r="J15" s="203">
        <f t="shared" si="1"/>
        <v>5558</v>
      </c>
      <c r="K15" s="15">
        <v>3374</v>
      </c>
      <c r="L15" s="15">
        <v>1808</v>
      </c>
      <c r="M15" s="15">
        <v>6</v>
      </c>
      <c r="N15" s="15">
        <v>21</v>
      </c>
      <c r="O15" s="15">
        <v>27</v>
      </c>
      <c r="P15" s="15">
        <v>123</v>
      </c>
      <c r="Q15" s="25">
        <v>199</v>
      </c>
      <c r="R15" s="6"/>
      <c r="T15" s="21">
        <f t="shared" si="2"/>
        <v>4260</v>
      </c>
      <c r="U15" s="21">
        <f t="shared" si="3"/>
        <v>2149</v>
      </c>
      <c r="V15" s="21">
        <f t="shared" si="4"/>
        <v>6</v>
      </c>
      <c r="W15" s="21">
        <f t="shared" si="5"/>
        <v>26</v>
      </c>
      <c r="X15" s="21">
        <f t="shared" si="6"/>
        <v>27</v>
      </c>
      <c r="Y15" s="21">
        <f t="shared" si="7"/>
        <v>137</v>
      </c>
      <c r="Z15" s="21">
        <f t="shared" si="8"/>
        <v>220</v>
      </c>
    </row>
    <row r="16" spans="1:28" s="24" customFormat="1" ht="37.5" x14ac:dyDescent="0.2">
      <c r="A16" s="125">
        <v>10</v>
      </c>
      <c r="B16" s="200" t="s">
        <v>235</v>
      </c>
      <c r="C16" s="207">
        <f t="shared" si="0"/>
        <v>5039</v>
      </c>
      <c r="D16" s="15">
        <v>2248</v>
      </c>
      <c r="E16" s="15">
        <v>2727</v>
      </c>
      <c r="F16" s="15">
        <v>19</v>
      </c>
      <c r="G16" s="15">
        <v>5</v>
      </c>
      <c r="H16" s="15">
        <v>22</v>
      </c>
      <c r="I16" s="25">
        <v>18</v>
      </c>
      <c r="J16" s="203">
        <f t="shared" si="1"/>
        <v>6552</v>
      </c>
      <c r="K16" s="15">
        <v>4201</v>
      </c>
      <c r="L16" s="15">
        <v>1650</v>
      </c>
      <c r="M16" s="15">
        <v>64</v>
      </c>
      <c r="N16" s="15">
        <v>49</v>
      </c>
      <c r="O16" s="15">
        <v>0</v>
      </c>
      <c r="P16" s="15">
        <v>383</v>
      </c>
      <c r="Q16" s="25">
        <v>205</v>
      </c>
      <c r="R16" s="6"/>
      <c r="S16" s="11"/>
      <c r="T16" s="21">
        <f t="shared" si="2"/>
        <v>6449</v>
      </c>
      <c r="U16" s="21">
        <f t="shared" si="3"/>
        <v>4377</v>
      </c>
      <c r="V16" s="21">
        <f t="shared" si="4"/>
        <v>83</v>
      </c>
      <c r="W16" s="21">
        <f t="shared" si="5"/>
        <v>54</v>
      </c>
      <c r="X16" s="21">
        <f t="shared" si="6"/>
        <v>0</v>
      </c>
      <c r="Y16" s="21">
        <f t="shared" si="7"/>
        <v>405</v>
      </c>
      <c r="Z16" s="21">
        <f t="shared" si="8"/>
        <v>223</v>
      </c>
      <c r="AB16" s="11"/>
    </row>
    <row r="17" spans="1:27" ht="37.5" x14ac:dyDescent="0.2">
      <c r="A17" s="125">
        <v>11</v>
      </c>
      <c r="B17" s="200" t="s">
        <v>236</v>
      </c>
      <c r="C17" s="207">
        <f t="shared" si="0"/>
        <v>1261</v>
      </c>
      <c r="D17" s="15">
        <v>532</v>
      </c>
      <c r="E17" s="15">
        <v>725</v>
      </c>
      <c r="F17" s="15">
        <v>0</v>
      </c>
      <c r="G17" s="15">
        <v>0</v>
      </c>
      <c r="H17" s="15">
        <v>0</v>
      </c>
      <c r="I17" s="25">
        <v>4</v>
      </c>
      <c r="J17" s="203">
        <f t="shared" si="1"/>
        <v>2927</v>
      </c>
      <c r="K17" s="15">
        <v>1922</v>
      </c>
      <c r="L17" s="15">
        <v>711</v>
      </c>
      <c r="M17" s="15">
        <v>3</v>
      </c>
      <c r="N17" s="15">
        <v>24</v>
      </c>
      <c r="O17" s="15">
        <v>8</v>
      </c>
      <c r="P17" s="15">
        <v>0</v>
      </c>
      <c r="Q17" s="25">
        <v>259</v>
      </c>
      <c r="R17" s="6"/>
      <c r="T17" s="21">
        <f t="shared" si="2"/>
        <v>2454</v>
      </c>
      <c r="U17" s="21">
        <f t="shared" si="3"/>
        <v>1436</v>
      </c>
      <c r="V17" s="21">
        <f t="shared" si="4"/>
        <v>3</v>
      </c>
      <c r="W17" s="21">
        <f t="shared" si="5"/>
        <v>24</v>
      </c>
      <c r="X17" s="21">
        <f t="shared" si="6"/>
        <v>8</v>
      </c>
      <c r="Y17" s="21">
        <f t="shared" si="7"/>
        <v>0</v>
      </c>
      <c r="Z17" s="21">
        <f t="shared" si="8"/>
        <v>263</v>
      </c>
    </row>
    <row r="18" spans="1:27" ht="37.5" x14ac:dyDescent="0.2">
      <c r="A18" s="183">
        <v>12</v>
      </c>
      <c r="B18" s="200" t="s">
        <v>237</v>
      </c>
      <c r="C18" s="207">
        <f t="shared" si="0"/>
        <v>1926</v>
      </c>
      <c r="D18" s="15">
        <v>1136</v>
      </c>
      <c r="E18" s="15">
        <v>747</v>
      </c>
      <c r="F18" s="15">
        <v>10</v>
      </c>
      <c r="G18" s="15">
        <v>2</v>
      </c>
      <c r="H18" s="15">
        <v>22</v>
      </c>
      <c r="I18" s="25">
        <v>9</v>
      </c>
      <c r="J18" s="203">
        <f t="shared" si="1"/>
        <v>7109</v>
      </c>
      <c r="K18" s="15">
        <v>3652</v>
      </c>
      <c r="L18" s="15">
        <v>2512</v>
      </c>
      <c r="M18" s="15">
        <v>73</v>
      </c>
      <c r="N18" s="15">
        <v>26</v>
      </c>
      <c r="O18" s="15">
        <v>104</v>
      </c>
      <c r="P18" s="15">
        <v>342</v>
      </c>
      <c r="Q18" s="25">
        <v>400</v>
      </c>
      <c r="R18" s="6"/>
      <c r="T18" s="21">
        <f t="shared" si="2"/>
        <v>4788</v>
      </c>
      <c r="U18" s="21">
        <f t="shared" si="3"/>
        <v>3259</v>
      </c>
      <c r="V18" s="21">
        <f t="shared" si="4"/>
        <v>83</v>
      </c>
      <c r="W18" s="21">
        <f t="shared" si="5"/>
        <v>28</v>
      </c>
      <c r="X18" s="21">
        <f t="shared" si="6"/>
        <v>104</v>
      </c>
      <c r="Y18" s="21">
        <f t="shared" si="7"/>
        <v>364</v>
      </c>
      <c r="Z18" s="21">
        <f t="shared" si="8"/>
        <v>409</v>
      </c>
    </row>
    <row r="19" spans="1:27" ht="37.5" x14ac:dyDescent="0.2">
      <c r="A19" s="183">
        <v>13</v>
      </c>
      <c r="B19" s="200" t="s">
        <v>238</v>
      </c>
      <c r="C19" s="207">
        <f t="shared" si="0"/>
        <v>3797</v>
      </c>
      <c r="D19" s="15">
        <v>1610</v>
      </c>
      <c r="E19" s="15">
        <v>2058</v>
      </c>
      <c r="F19" s="15">
        <v>16</v>
      </c>
      <c r="G19" s="15">
        <v>16</v>
      </c>
      <c r="H19" s="15">
        <v>92</v>
      </c>
      <c r="I19" s="25">
        <v>5</v>
      </c>
      <c r="J19" s="203">
        <f t="shared" si="1"/>
        <v>4282</v>
      </c>
      <c r="K19" s="15">
        <v>2431</v>
      </c>
      <c r="L19" s="15">
        <v>1277</v>
      </c>
      <c r="M19" s="15">
        <v>16</v>
      </c>
      <c r="N19" s="15">
        <v>11</v>
      </c>
      <c r="O19" s="15">
        <v>48</v>
      </c>
      <c r="P19" s="15">
        <v>223</v>
      </c>
      <c r="Q19" s="25">
        <v>276</v>
      </c>
      <c r="R19" s="6"/>
      <c r="T19" s="21">
        <f t="shared" si="2"/>
        <v>4041</v>
      </c>
      <c r="U19" s="21">
        <f t="shared" si="3"/>
        <v>3335</v>
      </c>
      <c r="V19" s="21">
        <f t="shared" si="4"/>
        <v>32</v>
      </c>
      <c r="W19" s="21">
        <f t="shared" si="5"/>
        <v>27</v>
      </c>
      <c r="X19" s="21">
        <f t="shared" si="6"/>
        <v>48</v>
      </c>
      <c r="Y19" s="21">
        <f t="shared" si="7"/>
        <v>315</v>
      </c>
      <c r="Z19" s="21">
        <f t="shared" si="8"/>
        <v>281</v>
      </c>
    </row>
    <row r="20" spans="1:27" ht="37.5" x14ac:dyDescent="0.2">
      <c r="A20" s="183">
        <v>14</v>
      </c>
      <c r="B20" s="200" t="s">
        <v>239</v>
      </c>
      <c r="C20" s="207">
        <f t="shared" si="0"/>
        <v>3039</v>
      </c>
      <c r="D20" s="15">
        <v>1220</v>
      </c>
      <c r="E20" s="15">
        <v>1725</v>
      </c>
      <c r="F20" s="15">
        <v>32</v>
      </c>
      <c r="G20" s="15">
        <v>4</v>
      </c>
      <c r="H20" s="15">
        <v>55</v>
      </c>
      <c r="I20" s="25">
        <v>3</v>
      </c>
      <c r="J20" s="203">
        <f t="shared" si="1"/>
        <v>3546</v>
      </c>
      <c r="K20" s="15">
        <v>1483</v>
      </c>
      <c r="L20" s="15">
        <v>1822</v>
      </c>
      <c r="M20" s="15">
        <v>69</v>
      </c>
      <c r="N20" s="15">
        <v>20</v>
      </c>
      <c r="O20" s="15">
        <v>12</v>
      </c>
      <c r="P20" s="15">
        <v>35</v>
      </c>
      <c r="Q20" s="25">
        <v>105</v>
      </c>
      <c r="R20" s="6"/>
      <c r="T20" s="21">
        <f t="shared" si="2"/>
        <v>2703</v>
      </c>
      <c r="U20" s="21">
        <f t="shared" si="3"/>
        <v>3547</v>
      </c>
      <c r="V20" s="21">
        <f t="shared" si="4"/>
        <v>101</v>
      </c>
      <c r="W20" s="21">
        <f t="shared" si="5"/>
        <v>24</v>
      </c>
      <c r="X20" s="21">
        <f t="shared" si="6"/>
        <v>12</v>
      </c>
      <c r="Y20" s="21">
        <f t="shared" si="7"/>
        <v>90</v>
      </c>
      <c r="Z20" s="21">
        <f t="shared" si="8"/>
        <v>108</v>
      </c>
    </row>
    <row r="21" spans="1:27" ht="37.5" x14ac:dyDescent="0.2">
      <c r="A21" s="183">
        <v>15</v>
      </c>
      <c r="B21" s="200" t="s">
        <v>240</v>
      </c>
      <c r="C21" s="207">
        <f t="shared" si="0"/>
        <v>6443</v>
      </c>
      <c r="D21" s="15">
        <v>3877</v>
      </c>
      <c r="E21" s="15">
        <v>2158</v>
      </c>
      <c r="F21" s="15">
        <v>121</v>
      </c>
      <c r="G21" s="15">
        <v>87</v>
      </c>
      <c r="H21" s="15">
        <v>174</v>
      </c>
      <c r="I21" s="25">
        <v>26</v>
      </c>
      <c r="J21" s="203">
        <f t="shared" si="1"/>
        <v>7831</v>
      </c>
      <c r="K21" s="15">
        <v>3873</v>
      </c>
      <c r="L21" s="15">
        <v>3084</v>
      </c>
      <c r="M21" s="15">
        <v>90</v>
      </c>
      <c r="N21" s="15">
        <v>178</v>
      </c>
      <c r="O21" s="15">
        <v>96</v>
      </c>
      <c r="P21" s="15">
        <v>109</v>
      </c>
      <c r="Q21" s="25">
        <v>401</v>
      </c>
      <c r="R21" s="6"/>
      <c r="T21" s="21">
        <f t="shared" si="2"/>
        <v>7750</v>
      </c>
      <c r="U21" s="21">
        <f t="shared" si="3"/>
        <v>5242</v>
      </c>
      <c r="V21" s="21">
        <f t="shared" si="4"/>
        <v>211</v>
      </c>
      <c r="W21" s="21">
        <f t="shared" si="5"/>
        <v>265</v>
      </c>
      <c r="X21" s="21">
        <f t="shared" si="6"/>
        <v>96</v>
      </c>
      <c r="Y21" s="21">
        <f t="shared" si="7"/>
        <v>283</v>
      </c>
      <c r="Z21" s="21">
        <f t="shared" si="8"/>
        <v>427</v>
      </c>
    </row>
    <row r="22" spans="1:27" ht="32.1" customHeight="1" x14ac:dyDescent="0.2">
      <c r="A22" s="183">
        <v>16</v>
      </c>
      <c r="B22" s="200" t="s">
        <v>51</v>
      </c>
      <c r="C22" s="207">
        <f t="shared" si="0"/>
        <v>93637</v>
      </c>
      <c r="D22" s="15">
        <v>45515</v>
      </c>
      <c r="E22" s="15">
        <v>47950</v>
      </c>
      <c r="F22" s="15">
        <v>64</v>
      </c>
      <c r="G22" s="15">
        <v>93</v>
      </c>
      <c r="H22" s="15">
        <v>11</v>
      </c>
      <c r="I22" s="25">
        <v>4</v>
      </c>
      <c r="J22" s="203">
        <f t="shared" si="1"/>
        <v>635</v>
      </c>
      <c r="K22" s="15">
        <v>209</v>
      </c>
      <c r="L22" s="15">
        <v>372</v>
      </c>
      <c r="M22" s="15">
        <v>13</v>
      </c>
      <c r="N22" s="15">
        <v>0</v>
      </c>
      <c r="O22" s="15">
        <v>0</v>
      </c>
      <c r="P22" s="15">
        <v>29</v>
      </c>
      <c r="Q22" s="25">
        <v>12</v>
      </c>
      <c r="R22" s="6"/>
      <c r="T22" s="21">
        <f t="shared" si="2"/>
        <v>45724</v>
      </c>
      <c r="U22" s="21">
        <f t="shared" si="3"/>
        <v>48322</v>
      </c>
      <c r="V22" s="21">
        <f t="shared" si="4"/>
        <v>77</v>
      </c>
      <c r="W22" s="21">
        <f t="shared" si="5"/>
        <v>93</v>
      </c>
      <c r="X22" s="21">
        <f t="shared" si="6"/>
        <v>0</v>
      </c>
      <c r="Y22" s="21">
        <f t="shared" si="7"/>
        <v>40</v>
      </c>
      <c r="Z22" s="21">
        <f t="shared" si="8"/>
        <v>16</v>
      </c>
    </row>
    <row r="23" spans="1:27" ht="37.5" customHeight="1" x14ac:dyDescent="0.2">
      <c r="A23" s="183">
        <v>17</v>
      </c>
      <c r="B23" s="200" t="s">
        <v>266</v>
      </c>
      <c r="C23" s="207">
        <f t="shared" si="0"/>
        <v>259</v>
      </c>
      <c r="D23" s="15">
        <v>108</v>
      </c>
      <c r="E23" s="15">
        <v>134</v>
      </c>
      <c r="F23" s="15">
        <v>5</v>
      </c>
      <c r="G23" s="15">
        <v>7</v>
      </c>
      <c r="H23" s="15">
        <v>3</v>
      </c>
      <c r="I23" s="25">
        <v>2</v>
      </c>
      <c r="J23" s="203">
        <f t="shared" si="1"/>
        <v>47186</v>
      </c>
      <c r="K23" s="15">
        <v>16948</v>
      </c>
      <c r="L23" s="15">
        <v>27144</v>
      </c>
      <c r="M23" s="15">
        <v>111</v>
      </c>
      <c r="N23" s="15">
        <v>2043</v>
      </c>
      <c r="O23" s="15">
        <v>23</v>
      </c>
      <c r="P23" s="15">
        <v>0</v>
      </c>
      <c r="Q23" s="25">
        <v>917</v>
      </c>
      <c r="R23" s="6"/>
      <c r="T23" s="21">
        <f t="shared" si="2"/>
        <v>17056</v>
      </c>
      <c r="U23" s="21">
        <f t="shared" si="3"/>
        <v>27278</v>
      </c>
      <c r="V23" s="21">
        <f t="shared" si="4"/>
        <v>116</v>
      </c>
      <c r="W23" s="21">
        <f t="shared" si="5"/>
        <v>2050</v>
      </c>
      <c r="X23" s="21">
        <f t="shared" si="6"/>
        <v>23</v>
      </c>
      <c r="Y23" s="21">
        <f t="shared" si="7"/>
        <v>3</v>
      </c>
      <c r="Z23" s="21">
        <f t="shared" si="8"/>
        <v>919</v>
      </c>
    </row>
    <row r="24" spans="1:27" ht="30.95" customHeight="1" x14ac:dyDescent="0.2">
      <c r="A24" s="183">
        <v>18</v>
      </c>
      <c r="B24" s="200" t="s">
        <v>247</v>
      </c>
      <c r="C24" s="207">
        <f t="shared" si="0"/>
        <v>23461</v>
      </c>
      <c r="D24" s="15">
        <v>14503</v>
      </c>
      <c r="E24" s="15">
        <v>8662</v>
      </c>
      <c r="F24" s="15">
        <v>0</v>
      </c>
      <c r="G24" s="15">
        <v>50</v>
      </c>
      <c r="H24" s="15">
        <v>64</v>
      </c>
      <c r="I24" s="25">
        <v>182</v>
      </c>
      <c r="J24" s="203">
        <f t="shared" si="1"/>
        <v>50329</v>
      </c>
      <c r="K24" s="15">
        <v>30862</v>
      </c>
      <c r="L24" s="15">
        <v>16654</v>
      </c>
      <c r="M24" s="15">
        <v>881</v>
      </c>
      <c r="N24" s="15">
        <v>314</v>
      </c>
      <c r="O24" s="15">
        <v>0</v>
      </c>
      <c r="P24" s="15">
        <v>98</v>
      </c>
      <c r="Q24" s="25">
        <v>1520</v>
      </c>
      <c r="R24" s="6"/>
      <c r="T24" s="21">
        <f t="shared" ref="T24" si="9">SUM(D24+K24)</f>
        <v>45365</v>
      </c>
      <c r="U24" s="21">
        <f t="shared" ref="U24" si="10">SUM(E24+L24)</f>
        <v>25316</v>
      </c>
      <c r="V24" s="21">
        <f t="shared" ref="V24" si="11">SUM(F24+M24)</f>
        <v>881</v>
      </c>
      <c r="W24" s="21">
        <f t="shared" ref="W24" si="12">SUM(G24+N24)</f>
        <v>364</v>
      </c>
      <c r="X24" s="21">
        <f t="shared" ref="X24" si="13">O24</f>
        <v>0</v>
      </c>
      <c r="Y24" s="21">
        <f t="shared" ref="Y24" si="14">SUM(H24+P24)</f>
        <v>162</v>
      </c>
      <c r="Z24" s="21">
        <f t="shared" ref="Z24" si="15">SUM(I24+Q24)</f>
        <v>1702</v>
      </c>
    </row>
    <row r="25" spans="1:27" ht="38.25" customHeight="1" x14ac:dyDescent="0.2">
      <c r="A25" s="183">
        <v>19</v>
      </c>
      <c r="B25" s="200" t="s">
        <v>223</v>
      </c>
      <c r="C25" s="207">
        <f t="shared" si="0"/>
        <v>1625</v>
      </c>
      <c r="D25" s="15">
        <v>145</v>
      </c>
      <c r="E25" s="15">
        <v>1480</v>
      </c>
      <c r="F25" s="15">
        <v>0</v>
      </c>
      <c r="G25" s="15">
        <v>0</v>
      </c>
      <c r="H25" s="15">
        <v>0</v>
      </c>
      <c r="I25" s="25">
        <v>0</v>
      </c>
      <c r="J25" s="203">
        <f t="shared" si="1"/>
        <v>2056</v>
      </c>
      <c r="K25" s="15">
        <v>223</v>
      </c>
      <c r="L25" s="15">
        <v>1833</v>
      </c>
      <c r="M25" s="15">
        <v>0</v>
      </c>
      <c r="N25" s="15">
        <v>0</v>
      </c>
      <c r="O25" s="15">
        <v>0</v>
      </c>
      <c r="P25" s="15">
        <v>0</v>
      </c>
      <c r="Q25" s="25">
        <v>0</v>
      </c>
      <c r="R25" s="6"/>
      <c r="T25" s="21">
        <f t="shared" si="2"/>
        <v>368</v>
      </c>
      <c r="U25" s="21">
        <f t="shared" si="3"/>
        <v>3313</v>
      </c>
      <c r="V25" s="21">
        <f t="shared" si="4"/>
        <v>0</v>
      </c>
      <c r="W25" s="21">
        <f t="shared" si="5"/>
        <v>0</v>
      </c>
      <c r="X25" s="21">
        <f t="shared" si="6"/>
        <v>0</v>
      </c>
      <c r="Y25" s="21">
        <f t="shared" si="7"/>
        <v>0</v>
      </c>
      <c r="Z25" s="21">
        <f t="shared" si="8"/>
        <v>0</v>
      </c>
    </row>
    <row r="26" spans="1:27" ht="37.5" x14ac:dyDescent="0.2">
      <c r="A26" s="183">
        <v>20</v>
      </c>
      <c r="B26" s="200" t="s">
        <v>301</v>
      </c>
      <c r="C26" s="207">
        <f t="shared" si="0"/>
        <v>4679</v>
      </c>
      <c r="D26" s="15">
        <v>1962</v>
      </c>
      <c r="E26" s="15">
        <v>2613</v>
      </c>
      <c r="F26" s="15">
        <v>4</v>
      </c>
      <c r="G26" s="15">
        <v>32</v>
      </c>
      <c r="H26" s="15">
        <v>68</v>
      </c>
      <c r="I26" s="25">
        <v>0</v>
      </c>
      <c r="J26" s="203">
        <f t="shared" si="1"/>
        <v>3839</v>
      </c>
      <c r="K26" s="15">
        <v>2069</v>
      </c>
      <c r="L26" s="15">
        <v>1621</v>
      </c>
      <c r="M26" s="15">
        <v>12</v>
      </c>
      <c r="N26" s="15">
        <v>55</v>
      </c>
      <c r="O26" s="15">
        <v>10</v>
      </c>
      <c r="P26" s="15">
        <v>72</v>
      </c>
      <c r="Q26" s="25">
        <v>0</v>
      </c>
      <c r="R26" s="6"/>
      <c r="T26" s="21">
        <f t="shared" si="2"/>
        <v>4031</v>
      </c>
      <c r="U26" s="21">
        <f t="shared" si="3"/>
        <v>4234</v>
      </c>
      <c r="V26" s="21">
        <f t="shared" si="4"/>
        <v>16</v>
      </c>
      <c r="W26" s="21">
        <f t="shared" si="5"/>
        <v>87</v>
      </c>
      <c r="X26" s="21">
        <f t="shared" si="6"/>
        <v>10</v>
      </c>
      <c r="Y26" s="21">
        <f t="shared" si="7"/>
        <v>140</v>
      </c>
      <c r="Z26" s="21">
        <f t="shared" si="8"/>
        <v>0</v>
      </c>
    </row>
    <row r="27" spans="1:27" ht="38.25" thickBot="1" x14ac:dyDescent="0.25">
      <c r="A27" s="183">
        <v>21</v>
      </c>
      <c r="B27" s="208" t="s">
        <v>303</v>
      </c>
      <c r="C27" s="209">
        <f t="shared" si="0"/>
        <v>1523</v>
      </c>
      <c r="D27" s="34">
        <v>466</v>
      </c>
      <c r="E27" s="34">
        <v>1057</v>
      </c>
      <c r="F27" s="34">
        <v>0</v>
      </c>
      <c r="G27" s="34">
        <v>0</v>
      </c>
      <c r="H27" s="34">
        <v>0</v>
      </c>
      <c r="I27" s="211">
        <v>0</v>
      </c>
      <c r="J27" s="212">
        <f t="shared" si="1"/>
        <v>795</v>
      </c>
      <c r="K27" s="34">
        <v>239</v>
      </c>
      <c r="L27" s="34">
        <v>543</v>
      </c>
      <c r="M27" s="34">
        <v>1</v>
      </c>
      <c r="N27" s="34">
        <v>8</v>
      </c>
      <c r="O27" s="34">
        <v>0</v>
      </c>
      <c r="P27" s="34">
        <v>4</v>
      </c>
      <c r="Q27" s="211">
        <v>0</v>
      </c>
      <c r="R27" s="6"/>
      <c r="T27" s="21">
        <f t="shared" si="2"/>
        <v>705</v>
      </c>
      <c r="U27" s="21">
        <f t="shared" si="3"/>
        <v>1600</v>
      </c>
      <c r="V27" s="21">
        <f t="shared" si="4"/>
        <v>1</v>
      </c>
      <c r="W27" s="21">
        <f t="shared" si="5"/>
        <v>8</v>
      </c>
      <c r="X27" s="21">
        <f t="shared" si="6"/>
        <v>0</v>
      </c>
      <c r="Y27" s="21">
        <f t="shared" si="7"/>
        <v>4</v>
      </c>
      <c r="Z27" s="21">
        <f t="shared" si="8"/>
        <v>0</v>
      </c>
    </row>
    <row r="28" spans="1:27" ht="38.1" customHeight="1" thickBot="1" x14ac:dyDescent="0.25">
      <c r="A28" s="283" t="s">
        <v>305</v>
      </c>
      <c r="B28" s="284"/>
      <c r="C28" s="210">
        <f t="shared" ref="C28:Q28" si="16">SUM(C7:C27)</f>
        <v>191093</v>
      </c>
      <c r="D28" s="210">
        <f t="shared" si="16"/>
        <v>95701</v>
      </c>
      <c r="E28" s="210">
        <f t="shared" si="16"/>
        <v>93307</v>
      </c>
      <c r="F28" s="210">
        <f t="shared" si="16"/>
        <v>502</v>
      </c>
      <c r="G28" s="210">
        <f t="shared" si="16"/>
        <v>398</v>
      </c>
      <c r="H28" s="210">
        <f t="shared" si="16"/>
        <v>825</v>
      </c>
      <c r="I28" s="210">
        <f t="shared" si="16"/>
        <v>360</v>
      </c>
      <c r="J28" s="210">
        <f t="shared" si="16"/>
        <v>178626</v>
      </c>
      <c r="K28" s="210">
        <f t="shared" si="16"/>
        <v>91880</v>
      </c>
      <c r="L28" s="210">
        <f t="shared" si="16"/>
        <v>74244</v>
      </c>
      <c r="M28" s="210">
        <f t="shared" si="16"/>
        <v>1601</v>
      </c>
      <c r="N28" s="210">
        <f t="shared" si="16"/>
        <v>2954</v>
      </c>
      <c r="O28" s="210">
        <f t="shared" si="16"/>
        <v>721</v>
      </c>
      <c r="P28" s="210">
        <f t="shared" si="16"/>
        <v>1513</v>
      </c>
      <c r="Q28" s="210">
        <f t="shared" si="16"/>
        <v>5713</v>
      </c>
      <c r="R28" s="104"/>
      <c r="T28" s="21">
        <f t="shared" ref="T28:Z28" si="17">SUM(T7:T27)</f>
        <v>187581</v>
      </c>
      <c r="U28" s="21">
        <f t="shared" si="17"/>
        <v>167551</v>
      </c>
      <c r="V28" s="21">
        <f t="shared" si="17"/>
        <v>2103</v>
      </c>
      <c r="W28" s="21">
        <f t="shared" si="17"/>
        <v>3352</v>
      </c>
      <c r="X28" s="21">
        <f t="shared" si="17"/>
        <v>721</v>
      </c>
      <c r="Y28" s="21">
        <f t="shared" si="17"/>
        <v>2338</v>
      </c>
      <c r="Z28" s="21">
        <f t="shared" si="17"/>
        <v>6073</v>
      </c>
      <c r="AA28" s="11">
        <f>SUM(T28:Z28)</f>
        <v>369719</v>
      </c>
    </row>
  </sheetData>
  <mergeCells count="11">
    <mergeCell ref="A28:B28"/>
    <mergeCell ref="P1:Q1"/>
    <mergeCell ref="J3:Q3"/>
    <mergeCell ref="C3:I3"/>
    <mergeCell ref="A2:Q2"/>
    <mergeCell ref="A3:A5"/>
    <mergeCell ref="B3:B5"/>
    <mergeCell ref="C4:C5"/>
    <mergeCell ref="D4:I4"/>
    <mergeCell ref="K4:Q4"/>
    <mergeCell ref="J4:J5"/>
  </mergeCells>
  <printOptions horizontalCentered="1"/>
  <pageMargins left="0" right="0" top="0.74803149606299213" bottom="0"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8"/>
  <sheetViews>
    <sheetView view="pageBreakPreview" zoomScaleNormal="55" zoomScaleSheetLayoutView="100" workbookViewId="0">
      <selection activeCell="D19" sqref="D19"/>
    </sheetView>
  </sheetViews>
  <sheetFormatPr defaultColWidth="9.140625" defaultRowHeight="18.75" x14ac:dyDescent="0.2"/>
  <cols>
    <col min="1" max="1" width="7.140625" style="3" customWidth="1"/>
    <col min="2" max="2" width="56.85546875" style="3" customWidth="1"/>
    <col min="3" max="3" width="30.28515625" style="3" customWidth="1"/>
    <col min="4" max="4" width="17.28515625" style="3" customWidth="1"/>
    <col min="5" max="5" width="17.5703125" style="3" customWidth="1"/>
    <col min="6" max="6" width="28.85546875" style="3" customWidth="1"/>
    <col min="7" max="7" width="20.140625" style="3" customWidth="1"/>
    <col min="8" max="8" width="18.42578125" style="3" customWidth="1"/>
    <col min="9" max="16384" width="9.140625" style="3"/>
  </cols>
  <sheetData>
    <row r="1" spans="1:8" x14ac:dyDescent="0.2">
      <c r="A1" s="11"/>
      <c r="B1" s="11"/>
      <c r="C1" s="13"/>
      <c r="D1" s="13"/>
      <c r="E1" s="13"/>
      <c r="F1" s="13"/>
      <c r="G1" s="278" t="s">
        <v>61</v>
      </c>
      <c r="H1" s="278"/>
    </row>
    <row r="2" spans="1:8" ht="84.6" customHeight="1" thickBot="1" x14ac:dyDescent="0.25">
      <c r="A2" s="317" t="s">
        <v>661</v>
      </c>
      <c r="B2" s="317"/>
      <c r="C2" s="317"/>
      <c r="D2" s="317"/>
      <c r="E2" s="317"/>
      <c r="F2" s="317"/>
      <c r="G2" s="317"/>
      <c r="H2" s="317"/>
    </row>
    <row r="3" spans="1:8" ht="21.75" customHeight="1" thickBot="1" x14ac:dyDescent="0.25">
      <c r="A3" s="308" t="s">
        <v>0</v>
      </c>
      <c r="B3" s="308" t="s">
        <v>56</v>
      </c>
      <c r="C3" s="272" t="s">
        <v>26</v>
      </c>
      <c r="D3" s="305" t="s">
        <v>10</v>
      </c>
      <c r="E3" s="306"/>
      <c r="F3" s="306"/>
      <c r="G3" s="306"/>
      <c r="H3" s="307"/>
    </row>
    <row r="4" spans="1:8" ht="19.5" customHeight="1" thickBot="1" x14ac:dyDescent="0.25">
      <c r="A4" s="309"/>
      <c r="B4" s="309"/>
      <c r="C4" s="311"/>
      <c r="D4" s="313" t="s">
        <v>3</v>
      </c>
      <c r="E4" s="314"/>
      <c r="F4" s="315"/>
      <c r="G4" s="316" t="s">
        <v>4</v>
      </c>
      <c r="H4" s="316" t="s">
        <v>28</v>
      </c>
    </row>
    <row r="5" spans="1:8" ht="35.25" customHeight="1" thickBot="1" x14ac:dyDescent="0.25">
      <c r="A5" s="310"/>
      <c r="B5" s="310"/>
      <c r="C5" s="312"/>
      <c r="D5" s="28" t="s">
        <v>5</v>
      </c>
      <c r="E5" s="32" t="s">
        <v>6</v>
      </c>
      <c r="F5" s="28" t="s">
        <v>27</v>
      </c>
      <c r="G5" s="312"/>
      <c r="H5" s="312"/>
    </row>
    <row r="6" spans="1:8" s="5" customFormat="1" ht="19.5" thickBot="1" x14ac:dyDescent="0.25">
      <c r="A6" s="110">
        <v>1</v>
      </c>
      <c r="B6" s="111">
        <v>2</v>
      </c>
      <c r="C6" s="111">
        <v>3</v>
      </c>
      <c r="D6" s="111">
        <v>4</v>
      </c>
      <c r="E6" s="111">
        <v>5</v>
      </c>
      <c r="F6" s="111">
        <v>6</v>
      </c>
      <c r="G6" s="111">
        <v>7</v>
      </c>
      <c r="H6" s="112">
        <v>8</v>
      </c>
    </row>
    <row r="7" spans="1:8" ht="42.75" customHeight="1" x14ac:dyDescent="0.2">
      <c r="A7" s="132">
        <v>1</v>
      </c>
      <c r="B7" s="133" t="s">
        <v>103</v>
      </c>
      <c r="C7" s="113">
        <f>SUM(D7:H7)</f>
        <v>0</v>
      </c>
      <c r="D7" s="114">
        <v>0</v>
      </c>
      <c r="E7" s="114">
        <v>0</v>
      </c>
      <c r="F7" s="114">
        <v>0</v>
      </c>
      <c r="G7" s="114">
        <v>0</v>
      </c>
      <c r="H7" s="115">
        <v>0</v>
      </c>
    </row>
    <row r="8" spans="1:8" ht="56.25" x14ac:dyDescent="0.2">
      <c r="A8" s="183">
        <v>2</v>
      </c>
      <c r="B8" s="184" t="s">
        <v>104</v>
      </c>
      <c r="C8" s="55">
        <f t="shared" ref="C8:C27" si="0">SUM(D8:H8)</f>
        <v>1</v>
      </c>
      <c r="D8" s="21">
        <v>0</v>
      </c>
      <c r="E8" s="21">
        <v>1</v>
      </c>
      <c r="F8" s="21">
        <v>0</v>
      </c>
      <c r="G8" s="21">
        <v>0</v>
      </c>
      <c r="H8" s="116">
        <v>0</v>
      </c>
    </row>
    <row r="9" spans="1:8" ht="26.45" customHeight="1" x14ac:dyDescent="0.2">
      <c r="A9" s="183">
        <v>3</v>
      </c>
      <c r="B9" s="184" t="s">
        <v>228</v>
      </c>
      <c r="C9" s="55">
        <f t="shared" si="0"/>
        <v>0</v>
      </c>
      <c r="D9" s="190">
        <v>0</v>
      </c>
      <c r="E9" s="180">
        <v>0</v>
      </c>
      <c r="F9" s="190">
        <v>0</v>
      </c>
      <c r="G9" s="190">
        <v>0</v>
      </c>
      <c r="H9" s="22">
        <v>0</v>
      </c>
    </row>
    <row r="10" spans="1:8" ht="26.45" customHeight="1" x14ac:dyDescent="0.2">
      <c r="A10" s="183">
        <v>4</v>
      </c>
      <c r="B10" s="184" t="s">
        <v>229</v>
      </c>
      <c r="C10" s="55">
        <f t="shared" si="0"/>
        <v>14</v>
      </c>
      <c r="D10" s="190">
        <v>4</v>
      </c>
      <c r="E10" s="190">
        <v>9</v>
      </c>
      <c r="F10" s="190">
        <v>1</v>
      </c>
      <c r="G10" s="190">
        <v>0</v>
      </c>
      <c r="H10" s="22">
        <v>0</v>
      </c>
    </row>
    <row r="11" spans="1:8" ht="26.45" customHeight="1" x14ac:dyDescent="0.2">
      <c r="A11" s="183">
        <v>5</v>
      </c>
      <c r="B11" s="184" t="s">
        <v>230</v>
      </c>
      <c r="C11" s="55">
        <f t="shared" si="0"/>
        <v>3</v>
      </c>
      <c r="D11" s="190">
        <v>0</v>
      </c>
      <c r="E11" s="190">
        <v>3</v>
      </c>
      <c r="F11" s="190">
        <v>0</v>
      </c>
      <c r="G11" s="190">
        <v>0</v>
      </c>
      <c r="H11" s="22">
        <v>0</v>
      </c>
    </row>
    <row r="12" spans="1:8" ht="26.45" customHeight="1" x14ac:dyDescent="0.2">
      <c r="A12" s="183">
        <v>6</v>
      </c>
      <c r="B12" s="184" t="s">
        <v>277</v>
      </c>
      <c r="C12" s="55">
        <f t="shared" si="0"/>
        <v>12</v>
      </c>
      <c r="D12" s="21">
        <v>0</v>
      </c>
      <c r="E12" s="15">
        <v>9</v>
      </c>
      <c r="F12" s="21">
        <v>3</v>
      </c>
      <c r="G12" s="21">
        <v>0</v>
      </c>
      <c r="H12" s="116">
        <v>0</v>
      </c>
    </row>
    <row r="13" spans="1:8" ht="26.45" customHeight="1" x14ac:dyDescent="0.2">
      <c r="A13" s="183">
        <v>7</v>
      </c>
      <c r="B13" s="184" t="s">
        <v>232</v>
      </c>
      <c r="C13" s="55">
        <f t="shared" si="0"/>
        <v>3</v>
      </c>
      <c r="D13" s="190">
        <v>0</v>
      </c>
      <c r="E13" s="190">
        <v>3</v>
      </c>
      <c r="F13" s="190">
        <v>0</v>
      </c>
      <c r="G13" s="190">
        <v>0</v>
      </c>
      <c r="H13" s="22">
        <v>0</v>
      </c>
    </row>
    <row r="14" spans="1:8" ht="26.45" customHeight="1" x14ac:dyDescent="0.2">
      <c r="A14" s="183">
        <v>8</v>
      </c>
      <c r="B14" s="184" t="s">
        <v>233</v>
      </c>
      <c r="C14" s="55">
        <f t="shared" si="0"/>
        <v>14</v>
      </c>
      <c r="D14" s="190">
        <v>0</v>
      </c>
      <c r="E14" s="190">
        <v>13</v>
      </c>
      <c r="F14" s="190">
        <v>1</v>
      </c>
      <c r="G14" s="190">
        <v>0</v>
      </c>
      <c r="H14" s="22">
        <v>0</v>
      </c>
    </row>
    <row r="15" spans="1:8" ht="26.45" customHeight="1" x14ac:dyDescent="0.2">
      <c r="A15" s="183">
        <v>9</v>
      </c>
      <c r="B15" s="184" t="s">
        <v>234</v>
      </c>
      <c r="C15" s="55">
        <f t="shared" si="0"/>
        <v>19</v>
      </c>
      <c r="D15" s="21">
        <v>1</v>
      </c>
      <c r="E15" s="21">
        <v>16</v>
      </c>
      <c r="F15" s="21">
        <v>2</v>
      </c>
      <c r="G15" s="21">
        <v>0</v>
      </c>
      <c r="H15" s="116">
        <v>0</v>
      </c>
    </row>
    <row r="16" spans="1:8" ht="26.45" customHeight="1" x14ac:dyDescent="0.2">
      <c r="A16" s="183">
        <v>10</v>
      </c>
      <c r="B16" s="184" t="s">
        <v>235</v>
      </c>
      <c r="C16" s="55">
        <f t="shared" si="0"/>
        <v>21</v>
      </c>
      <c r="D16" s="190">
        <v>0</v>
      </c>
      <c r="E16" s="190">
        <v>21</v>
      </c>
      <c r="F16" s="190">
        <v>0</v>
      </c>
      <c r="G16" s="190">
        <v>0</v>
      </c>
      <c r="H16" s="22">
        <v>0</v>
      </c>
    </row>
    <row r="17" spans="1:8" ht="26.45" customHeight="1" x14ac:dyDescent="0.2">
      <c r="A17" s="183">
        <v>11</v>
      </c>
      <c r="B17" s="184" t="s">
        <v>236</v>
      </c>
      <c r="C17" s="55">
        <f t="shared" si="0"/>
        <v>3</v>
      </c>
      <c r="D17" s="190">
        <v>0</v>
      </c>
      <c r="E17" s="190">
        <v>3</v>
      </c>
      <c r="F17" s="190">
        <v>0</v>
      </c>
      <c r="G17" s="190">
        <v>0</v>
      </c>
      <c r="H17" s="22">
        <v>0</v>
      </c>
    </row>
    <row r="18" spans="1:8" ht="26.45" customHeight="1" x14ac:dyDescent="0.2">
      <c r="A18" s="183">
        <v>12</v>
      </c>
      <c r="B18" s="184" t="s">
        <v>237</v>
      </c>
      <c r="C18" s="55">
        <f t="shared" si="0"/>
        <v>24</v>
      </c>
      <c r="D18" s="190">
        <v>1</v>
      </c>
      <c r="E18" s="180">
        <v>23</v>
      </c>
      <c r="F18" s="190">
        <v>0</v>
      </c>
      <c r="G18" s="190">
        <v>0</v>
      </c>
      <c r="H18" s="22">
        <v>0</v>
      </c>
    </row>
    <row r="19" spans="1:8" ht="26.45" customHeight="1" x14ac:dyDescent="0.2">
      <c r="A19" s="183">
        <v>13</v>
      </c>
      <c r="B19" s="184" t="s">
        <v>238</v>
      </c>
      <c r="C19" s="55">
        <f t="shared" si="0"/>
        <v>6</v>
      </c>
      <c r="D19" s="190">
        <v>0</v>
      </c>
      <c r="E19" s="190">
        <v>6</v>
      </c>
      <c r="F19" s="190">
        <v>0</v>
      </c>
      <c r="G19" s="190">
        <v>0</v>
      </c>
      <c r="H19" s="22">
        <v>0</v>
      </c>
    </row>
    <row r="20" spans="1:8" ht="26.45" customHeight="1" x14ac:dyDescent="0.2">
      <c r="A20" s="183">
        <v>14</v>
      </c>
      <c r="B20" s="184" t="s">
        <v>239</v>
      </c>
      <c r="C20" s="55">
        <f t="shared" si="0"/>
        <v>9</v>
      </c>
      <c r="D20" s="190">
        <v>0</v>
      </c>
      <c r="E20" s="190">
        <v>9</v>
      </c>
      <c r="F20" s="190">
        <v>0</v>
      </c>
      <c r="G20" s="190">
        <v>0</v>
      </c>
      <c r="H20" s="22">
        <v>0</v>
      </c>
    </row>
    <row r="21" spans="1:8" ht="26.45" customHeight="1" x14ac:dyDescent="0.2">
      <c r="A21" s="183">
        <v>15</v>
      </c>
      <c r="B21" s="184" t="s">
        <v>240</v>
      </c>
      <c r="C21" s="55">
        <f t="shared" si="0"/>
        <v>9</v>
      </c>
      <c r="D21" s="15">
        <v>0</v>
      </c>
      <c r="E21" s="15">
        <v>9</v>
      </c>
      <c r="F21" s="15">
        <v>0</v>
      </c>
      <c r="G21" s="15">
        <v>0</v>
      </c>
      <c r="H21" s="25">
        <v>0</v>
      </c>
    </row>
    <row r="22" spans="1:8" ht="26.45" customHeight="1" x14ac:dyDescent="0.2">
      <c r="A22" s="183">
        <v>16</v>
      </c>
      <c r="B22" s="184" t="s">
        <v>51</v>
      </c>
      <c r="C22" s="55">
        <f t="shared" si="0"/>
        <v>6</v>
      </c>
      <c r="D22" s="190">
        <v>0</v>
      </c>
      <c r="E22" s="190">
        <v>5</v>
      </c>
      <c r="F22" s="190">
        <v>1</v>
      </c>
      <c r="G22" s="190">
        <v>0</v>
      </c>
      <c r="H22" s="22">
        <v>0</v>
      </c>
    </row>
    <row r="23" spans="1:8" ht="37.5" x14ac:dyDescent="0.2">
      <c r="A23" s="183">
        <v>17</v>
      </c>
      <c r="B23" s="184" t="s">
        <v>266</v>
      </c>
      <c r="C23" s="55">
        <f t="shared" si="0"/>
        <v>11</v>
      </c>
      <c r="D23" s="190">
        <v>0</v>
      </c>
      <c r="E23" s="190">
        <v>4</v>
      </c>
      <c r="F23" s="190">
        <v>5</v>
      </c>
      <c r="G23" s="190">
        <v>2</v>
      </c>
      <c r="H23" s="22">
        <v>0</v>
      </c>
    </row>
    <row r="24" spans="1:8" ht="30" customHeight="1" x14ac:dyDescent="0.2">
      <c r="A24" s="183">
        <v>18</v>
      </c>
      <c r="B24" s="184" t="s">
        <v>247</v>
      </c>
      <c r="C24" s="55">
        <f t="shared" si="0"/>
        <v>14</v>
      </c>
      <c r="D24" s="190">
        <v>0</v>
      </c>
      <c r="E24" s="190">
        <v>8</v>
      </c>
      <c r="F24" s="190">
        <v>5</v>
      </c>
      <c r="G24" s="190">
        <v>1</v>
      </c>
      <c r="H24" s="22">
        <v>0</v>
      </c>
    </row>
    <row r="25" spans="1:8" ht="26.45" customHeight="1" x14ac:dyDescent="0.2">
      <c r="A25" s="183">
        <v>19</v>
      </c>
      <c r="B25" s="184" t="s">
        <v>223</v>
      </c>
      <c r="C25" s="55">
        <f t="shared" si="0"/>
        <v>6</v>
      </c>
      <c r="D25" s="190">
        <v>4</v>
      </c>
      <c r="E25" s="190">
        <v>2</v>
      </c>
      <c r="F25" s="190">
        <v>0</v>
      </c>
      <c r="G25" s="190">
        <v>0</v>
      </c>
      <c r="H25" s="22">
        <v>0</v>
      </c>
    </row>
    <row r="26" spans="1:8" ht="37.5" x14ac:dyDescent="0.2">
      <c r="A26" s="183">
        <v>20</v>
      </c>
      <c r="B26" s="184" t="s">
        <v>301</v>
      </c>
      <c r="C26" s="55">
        <f t="shared" si="0"/>
        <v>0</v>
      </c>
      <c r="D26" s="190">
        <v>0</v>
      </c>
      <c r="E26" s="190">
        <v>0</v>
      </c>
      <c r="F26" s="190">
        <v>0</v>
      </c>
      <c r="G26" s="190">
        <v>0</v>
      </c>
      <c r="H26" s="22">
        <v>0</v>
      </c>
    </row>
    <row r="27" spans="1:8" ht="38.25" thickBot="1" x14ac:dyDescent="0.25">
      <c r="A27" s="215">
        <v>21</v>
      </c>
      <c r="B27" s="54" t="s">
        <v>303</v>
      </c>
      <c r="C27" s="216">
        <f t="shared" si="0"/>
        <v>0</v>
      </c>
      <c r="D27" s="117">
        <v>0</v>
      </c>
      <c r="E27" s="117">
        <v>0</v>
      </c>
      <c r="F27" s="117">
        <v>0</v>
      </c>
      <c r="G27" s="117">
        <v>0</v>
      </c>
      <c r="H27" s="118">
        <v>0</v>
      </c>
    </row>
    <row r="28" spans="1:8" ht="26.45" customHeight="1" thickBot="1" x14ac:dyDescent="0.25">
      <c r="A28" s="303" t="s">
        <v>305</v>
      </c>
      <c r="B28" s="304"/>
      <c r="C28" s="213">
        <f t="shared" ref="C28:H28" si="1">SUM(C7:C25)</f>
        <v>175</v>
      </c>
      <c r="D28" s="213">
        <f t="shared" si="1"/>
        <v>10</v>
      </c>
      <c r="E28" s="213">
        <f t="shared" si="1"/>
        <v>144</v>
      </c>
      <c r="F28" s="213">
        <f t="shared" si="1"/>
        <v>18</v>
      </c>
      <c r="G28" s="213">
        <f t="shared" si="1"/>
        <v>3</v>
      </c>
      <c r="H28" s="214">
        <f t="shared" si="1"/>
        <v>0</v>
      </c>
    </row>
    <row r="29" spans="1:8" x14ac:dyDescent="0.2">
      <c r="A29" s="6"/>
      <c r="B29" s="6"/>
      <c r="C29" s="6"/>
    </row>
    <row r="30" spans="1:8" x14ac:dyDescent="0.2">
      <c r="A30" s="6"/>
      <c r="B30" s="6"/>
      <c r="C30" s="6"/>
    </row>
    <row r="31" spans="1:8" x14ac:dyDescent="0.2">
      <c r="A31" s="6"/>
      <c r="B31" s="6"/>
      <c r="C31" s="6"/>
    </row>
    <row r="32" spans="1:8" x14ac:dyDescent="0.2">
      <c r="A32" s="6"/>
      <c r="B32" s="6"/>
      <c r="C32" s="6"/>
      <c r="D32" s="6"/>
      <c r="E32" s="6"/>
      <c r="F32" s="6"/>
      <c r="G32" s="6"/>
      <c r="H32" s="6"/>
    </row>
    <row r="33" spans="1:8" x14ac:dyDescent="0.2">
      <c r="A33" s="6"/>
      <c r="B33" s="6"/>
      <c r="C33" s="6"/>
      <c r="D33" s="6"/>
      <c r="E33" s="6"/>
      <c r="F33" s="6"/>
      <c r="G33" s="6"/>
      <c r="H33" s="6"/>
    </row>
    <row r="34" spans="1:8" x14ac:dyDescent="0.2">
      <c r="A34" s="6"/>
      <c r="B34" s="6"/>
      <c r="C34" s="6"/>
      <c r="D34" s="6"/>
      <c r="E34" s="6"/>
      <c r="F34" s="6"/>
      <c r="G34" s="6"/>
      <c r="H34" s="6"/>
    </row>
    <row r="35" spans="1:8" x14ac:dyDescent="0.2">
      <c r="A35" s="6"/>
      <c r="B35" s="6"/>
      <c r="C35" s="6"/>
      <c r="D35" s="6"/>
      <c r="E35" s="6"/>
      <c r="F35" s="6"/>
      <c r="G35" s="6"/>
      <c r="H35" s="6"/>
    </row>
    <row r="36" spans="1:8" x14ac:dyDescent="0.2">
      <c r="A36" s="6"/>
      <c r="B36" s="6"/>
      <c r="C36" s="6"/>
      <c r="D36" s="6"/>
      <c r="E36" s="6"/>
      <c r="F36" s="6"/>
      <c r="G36" s="6"/>
      <c r="H36" s="6"/>
    </row>
    <row r="37" spans="1:8" x14ac:dyDescent="0.2">
      <c r="A37" s="6"/>
      <c r="B37" s="6"/>
      <c r="C37" s="6"/>
      <c r="D37" s="6"/>
      <c r="E37" s="6"/>
      <c r="F37" s="6"/>
      <c r="G37" s="6"/>
      <c r="H37" s="6"/>
    </row>
    <row r="38" spans="1:8" x14ac:dyDescent="0.2">
      <c r="A38" s="6"/>
      <c r="B38" s="6"/>
      <c r="C38" s="6"/>
      <c r="D38" s="6"/>
      <c r="E38" s="6"/>
      <c r="F38" s="6"/>
      <c r="G38" s="6"/>
      <c r="H38" s="6"/>
    </row>
    <row r="39" spans="1:8" x14ac:dyDescent="0.2">
      <c r="A39" s="6"/>
      <c r="B39" s="6"/>
      <c r="C39" s="6"/>
      <c r="D39" s="6"/>
      <c r="E39" s="6"/>
      <c r="F39" s="6"/>
      <c r="G39" s="6"/>
      <c r="H39" s="6"/>
    </row>
    <row r="40" spans="1:8" x14ac:dyDescent="0.2">
      <c r="A40" s="6"/>
      <c r="B40" s="6"/>
      <c r="C40" s="6"/>
      <c r="D40" s="6"/>
      <c r="E40" s="6"/>
      <c r="F40" s="6"/>
      <c r="G40" s="6"/>
      <c r="H40" s="6"/>
    </row>
    <row r="41" spans="1:8" x14ac:dyDescent="0.2">
      <c r="A41" s="6"/>
      <c r="B41" s="6"/>
      <c r="C41" s="6"/>
      <c r="D41" s="6"/>
      <c r="E41" s="6"/>
      <c r="F41" s="6"/>
      <c r="G41" s="6"/>
      <c r="H41" s="6"/>
    </row>
    <row r="42" spans="1:8" x14ac:dyDescent="0.2">
      <c r="A42" s="6"/>
      <c r="B42" s="6"/>
      <c r="C42" s="6"/>
      <c r="D42" s="6"/>
      <c r="E42" s="6"/>
      <c r="F42" s="6"/>
      <c r="G42" s="6"/>
      <c r="H42" s="6"/>
    </row>
    <row r="43" spans="1:8" x14ac:dyDescent="0.2">
      <c r="A43" s="6"/>
      <c r="B43" s="6"/>
      <c r="C43" s="6"/>
      <c r="D43" s="6"/>
      <c r="E43" s="6"/>
      <c r="F43" s="6"/>
      <c r="G43" s="6"/>
      <c r="H43" s="6"/>
    </row>
    <row r="44" spans="1:8" x14ac:dyDescent="0.2">
      <c r="A44" s="6"/>
      <c r="B44" s="6"/>
      <c r="C44" s="6"/>
      <c r="D44" s="6"/>
      <c r="E44" s="6"/>
      <c r="F44" s="6"/>
      <c r="G44" s="6"/>
      <c r="H44" s="6"/>
    </row>
    <row r="45" spans="1:8" x14ac:dyDescent="0.2">
      <c r="A45" s="6"/>
      <c r="B45" s="6"/>
      <c r="C45" s="6"/>
      <c r="D45" s="6"/>
      <c r="E45" s="6"/>
      <c r="F45" s="6"/>
      <c r="G45" s="6"/>
      <c r="H45" s="6"/>
    </row>
    <row r="46" spans="1:8" x14ac:dyDescent="0.2">
      <c r="A46" s="6"/>
      <c r="B46" s="6"/>
      <c r="C46" s="6"/>
      <c r="D46" s="6"/>
      <c r="E46" s="6"/>
      <c r="F46" s="6"/>
      <c r="G46" s="6"/>
      <c r="H46" s="6"/>
    </row>
    <row r="47" spans="1:8" x14ac:dyDescent="0.2">
      <c r="A47" s="6"/>
      <c r="B47" s="6"/>
      <c r="C47" s="6"/>
      <c r="D47" s="6"/>
      <c r="E47" s="6"/>
      <c r="F47" s="6"/>
      <c r="G47" s="6"/>
      <c r="H47" s="6"/>
    </row>
    <row r="48" spans="1:8" x14ac:dyDescent="0.2">
      <c r="A48" s="6"/>
      <c r="B48" s="6"/>
      <c r="C48" s="6"/>
      <c r="D48" s="6"/>
      <c r="E48" s="6"/>
      <c r="F48" s="6"/>
      <c r="G48" s="6"/>
      <c r="H48" s="6"/>
    </row>
    <row r="49" spans="1:8" x14ac:dyDescent="0.2">
      <c r="A49" s="6"/>
      <c r="B49" s="6"/>
      <c r="C49" s="6"/>
      <c r="D49" s="6"/>
      <c r="E49" s="6"/>
      <c r="F49" s="6"/>
      <c r="G49" s="6"/>
      <c r="H49" s="6"/>
    </row>
    <row r="50" spans="1:8" x14ac:dyDescent="0.2">
      <c r="A50" s="6"/>
      <c r="B50" s="6"/>
      <c r="C50" s="6"/>
      <c r="D50" s="6"/>
      <c r="E50" s="6"/>
      <c r="F50" s="6"/>
      <c r="G50" s="6"/>
      <c r="H50" s="6"/>
    </row>
    <row r="51" spans="1:8" x14ac:dyDescent="0.2">
      <c r="A51" s="6"/>
      <c r="B51" s="6"/>
      <c r="C51" s="6"/>
      <c r="D51" s="6"/>
      <c r="E51" s="6"/>
      <c r="F51" s="6"/>
      <c r="G51" s="6"/>
      <c r="H51" s="6"/>
    </row>
    <row r="52" spans="1:8" x14ac:dyDescent="0.2">
      <c r="A52" s="6"/>
      <c r="B52" s="6"/>
      <c r="C52" s="6"/>
      <c r="D52" s="6"/>
      <c r="E52" s="6"/>
      <c r="F52" s="6"/>
      <c r="G52" s="6"/>
      <c r="H52" s="6"/>
    </row>
    <row r="53" spans="1:8" x14ac:dyDescent="0.2">
      <c r="A53" s="6"/>
      <c r="B53" s="6"/>
      <c r="C53" s="6"/>
      <c r="D53" s="6"/>
      <c r="E53" s="6"/>
      <c r="F53" s="6"/>
      <c r="G53" s="6"/>
      <c r="H53" s="6"/>
    </row>
    <row r="54" spans="1:8" x14ac:dyDescent="0.2">
      <c r="A54" s="6"/>
      <c r="B54" s="6"/>
      <c r="C54" s="6"/>
      <c r="D54" s="6"/>
      <c r="E54" s="6"/>
      <c r="F54" s="6"/>
      <c r="G54" s="6"/>
      <c r="H54" s="6"/>
    </row>
    <row r="55" spans="1:8" x14ac:dyDescent="0.2">
      <c r="A55" s="6"/>
      <c r="B55" s="6"/>
      <c r="C55" s="6"/>
      <c r="D55" s="6"/>
      <c r="E55" s="6"/>
      <c r="F55" s="6"/>
      <c r="G55" s="6"/>
      <c r="H55" s="6"/>
    </row>
    <row r="56" spans="1:8" x14ac:dyDescent="0.2">
      <c r="A56" s="6"/>
      <c r="B56" s="6"/>
      <c r="C56" s="6"/>
      <c r="D56" s="6"/>
      <c r="E56" s="6"/>
      <c r="F56" s="6"/>
      <c r="G56" s="6"/>
      <c r="H56" s="6"/>
    </row>
    <row r="57" spans="1:8" x14ac:dyDescent="0.2">
      <c r="A57" s="6"/>
      <c r="B57" s="6"/>
      <c r="C57" s="6"/>
      <c r="D57" s="6"/>
      <c r="E57" s="6"/>
      <c r="F57" s="6"/>
      <c r="G57" s="6"/>
      <c r="H57" s="6"/>
    </row>
    <row r="58" spans="1:8" x14ac:dyDescent="0.2">
      <c r="A58" s="6"/>
      <c r="B58" s="6"/>
      <c r="C58" s="6"/>
      <c r="D58" s="6"/>
      <c r="E58" s="6"/>
      <c r="F58" s="6"/>
      <c r="G58" s="6"/>
      <c r="H58" s="6"/>
    </row>
    <row r="59" spans="1:8" x14ac:dyDescent="0.2">
      <c r="A59" s="6"/>
      <c r="B59" s="6"/>
      <c r="C59" s="6"/>
      <c r="D59" s="6"/>
      <c r="E59" s="6"/>
      <c r="F59" s="6"/>
      <c r="G59" s="6"/>
      <c r="H59" s="6"/>
    </row>
    <row r="60" spans="1:8" x14ac:dyDescent="0.2">
      <c r="A60" s="6"/>
      <c r="B60" s="6"/>
      <c r="C60" s="6"/>
      <c r="D60" s="6"/>
      <c r="E60" s="6"/>
      <c r="F60" s="6"/>
      <c r="G60" s="6"/>
      <c r="H60" s="6"/>
    </row>
    <row r="61" spans="1:8" x14ac:dyDescent="0.2">
      <c r="A61" s="6"/>
      <c r="B61" s="6"/>
      <c r="C61" s="6"/>
      <c r="D61" s="6"/>
      <c r="E61" s="6"/>
      <c r="F61" s="6"/>
      <c r="G61" s="6"/>
      <c r="H61" s="6"/>
    </row>
    <row r="62" spans="1:8" x14ac:dyDescent="0.2">
      <c r="A62" s="6"/>
      <c r="B62" s="6"/>
      <c r="C62" s="6"/>
      <c r="D62" s="6"/>
      <c r="E62" s="6"/>
      <c r="F62" s="6"/>
      <c r="G62" s="6"/>
      <c r="H62" s="6"/>
    </row>
    <row r="63" spans="1:8" x14ac:dyDescent="0.2">
      <c r="A63" s="6"/>
      <c r="B63" s="6"/>
      <c r="C63" s="6"/>
      <c r="D63" s="6"/>
      <c r="E63" s="6"/>
      <c r="F63" s="6"/>
      <c r="G63" s="6"/>
      <c r="H63" s="6"/>
    </row>
    <row r="64" spans="1:8" x14ac:dyDescent="0.2">
      <c r="A64" s="6"/>
      <c r="B64" s="6"/>
      <c r="C64" s="6"/>
      <c r="D64" s="6"/>
      <c r="E64" s="6"/>
      <c r="F64" s="6"/>
      <c r="G64" s="6"/>
      <c r="H64" s="6"/>
    </row>
    <row r="65" spans="1:8" x14ac:dyDescent="0.2">
      <c r="A65" s="6"/>
      <c r="B65" s="6"/>
      <c r="C65" s="6"/>
      <c r="D65" s="6"/>
      <c r="E65" s="6"/>
      <c r="F65" s="6"/>
      <c r="G65" s="6"/>
      <c r="H65" s="6"/>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mergeCells count="10">
    <mergeCell ref="A28:B28"/>
    <mergeCell ref="G1:H1"/>
    <mergeCell ref="D3:H3"/>
    <mergeCell ref="A3:A5"/>
    <mergeCell ref="B3:B5"/>
    <mergeCell ref="C3:C5"/>
    <mergeCell ref="D4:F4"/>
    <mergeCell ref="G4:G5"/>
    <mergeCell ref="H4:H5"/>
    <mergeCell ref="A2:H2"/>
  </mergeCells>
  <printOptions horizontalCentered="1"/>
  <pageMargins left="0" right="0" top="0" bottom="0"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84"/>
  <sheetViews>
    <sheetView view="pageBreakPreview" zoomScaleNormal="55" zoomScaleSheetLayoutView="100" workbookViewId="0">
      <selection activeCell="E6" sqref="E6"/>
    </sheetView>
  </sheetViews>
  <sheetFormatPr defaultColWidth="9.140625" defaultRowHeight="18.75" x14ac:dyDescent="0.2"/>
  <cols>
    <col min="1" max="1" width="6" style="7" customWidth="1"/>
    <col min="2" max="2" width="37.28515625" style="7" customWidth="1"/>
    <col min="3" max="3" width="7.85546875" style="7" customWidth="1"/>
    <col min="4" max="4" width="41.28515625" style="7" customWidth="1"/>
    <col min="5" max="5" width="75.7109375" style="7" bestFit="1" customWidth="1"/>
    <col min="6" max="6" width="17.28515625" style="7" customWidth="1"/>
    <col min="7" max="7" width="20.28515625" style="7" customWidth="1"/>
    <col min="8" max="8" width="28" style="7" customWidth="1"/>
    <col min="9" max="16384" width="9.140625" style="7"/>
  </cols>
  <sheetData>
    <row r="1" spans="1:8" x14ac:dyDescent="0.2">
      <c r="D1" s="14"/>
      <c r="E1" s="14"/>
      <c r="F1" s="14"/>
      <c r="G1" s="14"/>
      <c r="H1" s="222" t="s">
        <v>62</v>
      </c>
    </row>
    <row r="2" spans="1:8" ht="87" customHeight="1" thickBot="1" x14ac:dyDescent="0.25">
      <c r="A2" s="317" t="s">
        <v>662</v>
      </c>
      <c r="B2" s="317"/>
      <c r="C2" s="317"/>
      <c r="D2" s="317"/>
      <c r="E2" s="317"/>
      <c r="F2" s="317"/>
      <c r="G2" s="317"/>
      <c r="H2" s="317"/>
    </row>
    <row r="3" spans="1:8" ht="70.5" customHeight="1" thickBot="1" x14ac:dyDescent="0.25">
      <c r="A3" s="56" t="s">
        <v>0</v>
      </c>
      <c r="B3" s="56" t="s">
        <v>56</v>
      </c>
      <c r="C3" s="27" t="s">
        <v>0</v>
      </c>
      <c r="D3" s="27" t="s">
        <v>698</v>
      </c>
      <c r="E3" s="27" t="s">
        <v>29</v>
      </c>
      <c r="F3" s="27" t="s">
        <v>30</v>
      </c>
      <c r="G3" s="27" t="s">
        <v>31</v>
      </c>
      <c r="H3" s="27" t="s">
        <v>99</v>
      </c>
    </row>
    <row r="4" spans="1:8" s="18" customFormat="1" ht="19.5" thickBot="1" x14ac:dyDescent="0.35">
      <c r="A4" s="217">
        <v>1</v>
      </c>
      <c r="B4" s="218">
        <v>2</v>
      </c>
      <c r="C4" s="219">
        <v>3</v>
      </c>
      <c r="D4" s="218">
        <v>4</v>
      </c>
      <c r="E4" s="218">
        <v>5</v>
      </c>
      <c r="F4" s="219">
        <v>6</v>
      </c>
      <c r="G4" s="219">
        <v>7</v>
      </c>
      <c r="H4" s="220">
        <v>8</v>
      </c>
    </row>
    <row r="5" spans="1:8" s="18" customFormat="1" ht="75.75" thickBot="1" x14ac:dyDescent="0.35">
      <c r="A5" s="153">
        <v>1</v>
      </c>
      <c r="B5" s="154" t="s">
        <v>673</v>
      </c>
      <c r="C5" s="155" t="s">
        <v>74</v>
      </c>
      <c r="D5" s="155" t="s">
        <v>74</v>
      </c>
      <c r="E5" s="155" t="s">
        <v>74</v>
      </c>
      <c r="F5" s="155" t="s">
        <v>74</v>
      </c>
      <c r="G5" s="155" t="s">
        <v>74</v>
      </c>
      <c r="H5" s="156" t="s">
        <v>74</v>
      </c>
    </row>
    <row r="6" spans="1:8" s="18" customFormat="1" ht="94.5" thickBot="1" x14ac:dyDescent="0.35">
      <c r="A6" s="153">
        <v>2</v>
      </c>
      <c r="B6" s="154" t="s">
        <v>104</v>
      </c>
      <c r="C6" s="155">
        <v>1</v>
      </c>
      <c r="D6" s="155" t="s">
        <v>308</v>
      </c>
      <c r="E6" s="155" t="s">
        <v>309</v>
      </c>
      <c r="F6" s="155" t="s">
        <v>310</v>
      </c>
      <c r="G6" s="155" t="s">
        <v>311</v>
      </c>
      <c r="H6" s="156" t="s">
        <v>6</v>
      </c>
    </row>
    <row r="7" spans="1:8" s="18" customFormat="1" ht="38.25" thickBot="1" x14ac:dyDescent="0.35">
      <c r="A7" s="153">
        <v>3</v>
      </c>
      <c r="B7" s="154" t="s">
        <v>226</v>
      </c>
      <c r="C7" s="155" t="s">
        <v>74</v>
      </c>
      <c r="D7" s="155" t="s">
        <v>74</v>
      </c>
      <c r="E7" s="155" t="s">
        <v>74</v>
      </c>
      <c r="F7" s="155" t="s">
        <v>74</v>
      </c>
      <c r="G7" s="155" t="s">
        <v>74</v>
      </c>
      <c r="H7" s="156" t="s">
        <v>74</v>
      </c>
    </row>
    <row r="8" spans="1:8" s="131" customFormat="1" x14ac:dyDescent="0.3">
      <c r="A8" s="326">
        <v>4</v>
      </c>
      <c r="B8" s="319" t="s">
        <v>229</v>
      </c>
      <c r="C8" s="136">
        <v>1</v>
      </c>
      <c r="D8" s="136" t="s">
        <v>312</v>
      </c>
      <c r="E8" s="136" t="s">
        <v>313</v>
      </c>
      <c r="F8" s="136" t="s">
        <v>314</v>
      </c>
      <c r="G8" s="38">
        <v>45076</v>
      </c>
      <c r="H8" s="137" t="s">
        <v>6</v>
      </c>
    </row>
    <row r="9" spans="1:8" s="131" customFormat="1" ht="37.5" x14ac:dyDescent="0.3">
      <c r="A9" s="327"/>
      <c r="B9" s="320"/>
      <c r="C9" s="135">
        <v>2</v>
      </c>
      <c r="D9" s="135" t="s">
        <v>315</v>
      </c>
      <c r="E9" s="135" t="s">
        <v>316</v>
      </c>
      <c r="F9" s="135" t="s">
        <v>314</v>
      </c>
      <c r="G9" s="38">
        <v>45076</v>
      </c>
      <c r="H9" s="138" t="s">
        <v>6</v>
      </c>
    </row>
    <row r="10" spans="1:8" s="131" customFormat="1" x14ac:dyDescent="0.3">
      <c r="A10" s="327"/>
      <c r="B10" s="320"/>
      <c r="C10" s="135">
        <v>3</v>
      </c>
      <c r="D10" s="135" t="s">
        <v>317</v>
      </c>
      <c r="E10" s="135" t="s">
        <v>318</v>
      </c>
      <c r="F10" s="135" t="s">
        <v>314</v>
      </c>
      <c r="G10" s="38">
        <v>45076</v>
      </c>
      <c r="H10" s="138" t="s">
        <v>6</v>
      </c>
    </row>
    <row r="11" spans="1:8" s="131" customFormat="1" x14ac:dyDescent="0.3">
      <c r="A11" s="327"/>
      <c r="B11" s="320"/>
      <c r="C11" s="135">
        <v>4</v>
      </c>
      <c r="D11" s="135" t="s">
        <v>319</v>
      </c>
      <c r="E11" s="135" t="s">
        <v>320</v>
      </c>
      <c r="F11" s="135" t="s">
        <v>314</v>
      </c>
      <c r="G11" s="38">
        <v>45076</v>
      </c>
      <c r="H11" s="138" t="s">
        <v>6</v>
      </c>
    </row>
    <row r="12" spans="1:8" s="131" customFormat="1" x14ac:dyDescent="0.3">
      <c r="A12" s="327"/>
      <c r="B12" s="320"/>
      <c r="C12" s="135">
        <v>5</v>
      </c>
      <c r="D12" s="135" t="s">
        <v>321</v>
      </c>
      <c r="E12" s="135" t="s">
        <v>322</v>
      </c>
      <c r="F12" s="135" t="s">
        <v>314</v>
      </c>
      <c r="G12" s="38">
        <v>45076</v>
      </c>
      <c r="H12" s="138" t="s">
        <v>6</v>
      </c>
    </row>
    <row r="13" spans="1:8" s="131" customFormat="1" x14ac:dyDescent="0.3">
      <c r="A13" s="327"/>
      <c r="B13" s="320"/>
      <c r="C13" s="135">
        <v>6</v>
      </c>
      <c r="D13" s="135" t="s">
        <v>323</v>
      </c>
      <c r="E13" s="135" t="s">
        <v>322</v>
      </c>
      <c r="F13" s="135" t="s">
        <v>314</v>
      </c>
      <c r="G13" s="38">
        <v>45076</v>
      </c>
      <c r="H13" s="138" t="s">
        <v>6</v>
      </c>
    </row>
    <row r="14" spans="1:8" s="131" customFormat="1" ht="37.5" x14ac:dyDescent="0.3">
      <c r="A14" s="327"/>
      <c r="B14" s="320"/>
      <c r="C14" s="135">
        <v>7</v>
      </c>
      <c r="D14" s="135" t="s">
        <v>324</v>
      </c>
      <c r="E14" s="135" t="s">
        <v>320</v>
      </c>
      <c r="F14" s="135" t="s">
        <v>314</v>
      </c>
      <c r="G14" s="38">
        <v>45051</v>
      </c>
      <c r="H14" s="138" t="s">
        <v>6</v>
      </c>
    </row>
    <row r="15" spans="1:8" s="131" customFormat="1" ht="37.5" x14ac:dyDescent="0.3">
      <c r="A15" s="327"/>
      <c r="B15" s="320"/>
      <c r="C15" s="135">
        <v>8</v>
      </c>
      <c r="D15" s="135" t="s">
        <v>325</v>
      </c>
      <c r="E15" s="135" t="s">
        <v>322</v>
      </c>
      <c r="F15" s="135" t="s">
        <v>326</v>
      </c>
      <c r="G15" s="38">
        <v>45061</v>
      </c>
      <c r="H15" s="138" t="s">
        <v>327</v>
      </c>
    </row>
    <row r="16" spans="1:8" s="131" customFormat="1" x14ac:dyDescent="0.3">
      <c r="A16" s="327"/>
      <c r="B16" s="320"/>
      <c r="C16" s="135">
        <v>9</v>
      </c>
      <c r="D16" s="135" t="s">
        <v>328</v>
      </c>
      <c r="E16" s="135" t="s">
        <v>320</v>
      </c>
      <c r="F16" s="135" t="s">
        <v>314</v>
      </c>
      <c r="G16" s="38">
        <v>45076</v>
      </c>
      <c r="H16" s="138" t="s">
        <v>5</v>
      </c>
    </row>
    <row r="17" spans="1:8" s="131" customFormat="1" x14ac:dyDescent="0.3">
      <c r="A17" s="327"/>
      <c r="B17" s="320"/>
      <c r="C17" s="135">
        <v>10</v>
      </c>
      <c r="D17" s="135" t="s">
        <v>329</v>
      </c>
      <c r="E17" s="135" t="s">
        <v>322</v>
      </c>
      <c r="F17" s="135" t="s">
        <v>314</v>
      </c>
      <c r="G17" s="38">
        <v>45076</v>
      </c>
      <c r="H17" s="138" t="s">
        <v>6</v>
      </c>
    </row>
    <row r="18" spans="1:8" s="131" customFormat="1" x14ac:dyDescent="0.3">
      <c r="A18" s="327"/>
      <c r="B18" s="320"/>
      <c r="C18" s="135">
        <v>11</v>
      </c>
      <c r="D18" s="135" t="s">
        <v>330</v>
      </c>
      <c r="E18" s="135" t="s">
        <v>322</v>
      </c>
      <c r="F18" s="135" t="s">
        <v>314</v>
      </c>
      <c r="G18" s="38">
        <v>45076</v>
      </c>
      <c r="H18" s="138" t="s">
        <v>6</v>
      </c>
    </row>
    <row r="19" spans="1:8" s="131" customFormat="1" x14ac:dyDescent="0.3">
      <c r="A19" s="327"/>
      <c r="B19" s="320"/>
      <c r="C19" s="135">
        <v>12</v>
      </c>
      <c r="D19" s="135" t="s">
        <v>331</v>
      </c>
      <c r="E19" s="135" t="s">
        <v>320</v>
      </c>
      <c r="F19" s="135" t="s">
        <v>314</v>
      </c>
      <c r="G19" s="38">
        <v>45049</v>
      </c>
      <c r="H19" s="138" t="s">
        <v>5</v>
      </c>
    </row>
    <row r="20" spans="1:8" s="131" customFormat="1" x14ac:dyDescent="0.3">
      <c r="A20" s="327"/>
      <c r="B20" s="320"/>
      <c r="C20" s="135">
        <v>13</v>
      </c>
      <c r="D20" s="135" t="s">
        <v>332</v>
      </c>
      <c r="E20" s="135" t="s">
        <v>320</v>
      </c>
      <c r="F20" s="135" t="s">
        <v>314</v>
      </c>
      <c r="G20" s="38">
        <v>45049</v>
      </c>
      <c r="H20" s="138" t="s">
        <v>5</v>
      </c>
    </row>
    <row r="21" spans="1:8" s="131" customFormat="1" ht="38.25" thickBot="1" x14ac:dyDescent="0.35">
      <c r="A21" s="328"/>
      <c r="B21" s="321"/>
      <c r="C21" s="40">
        <v>14</v>
      </c>
      <c r="D21" s="40" t="s">
        <v>333</v>
      </c>
      <c r="E21" s="40" t="s">
        <v>322</v>
      </c>
      <c r="F21" s="40" t="s">
        <v>314</v>
      </c>
      <c r="G21" s="38">
        <v>45049</v>
      </c>
      <c r="H21" s="138" t="s">
        <v>5</v>
      </c>
    </row>
    <row r="22" spans="1:8" s="131" customFormat="1" ht="37.5" x14ac:dyDescent="0.3">
      <c r="A22" s="326">
        <v>5</v>
      </c>
      <c r="B22" s="319" t="s">
        <v>230</v>
      </c>
      <c r="C22" s="136">
        <v>1</v>
      </c>
      <c r="D22" s="133" t="s">
        <v>274</v>
      </c>
      <c r="E22" s="136" t="s">
        <v>284</v>
      </c>
      <c r="F22" s="136" t="s">
        <v>275</v>
      </c>
      <c r="G22" s="147">
        <v>44949</v>
      </c>
      <c r="H22" s="137" t="s">
        <v>6</v>
      </c>
    </row>
    <row r="23" spans="1:8" s="131" customFormat="1" x14ac:dyDescent="0.3">
      <c r="A23" s="327"/>
      <c r="B23" s="320"/>
      <c r="C23" s="135">
        <v>2</v>
      </c>
      <c r="D23" s="134" t="s">
        <v>334</v>
      </c>
      <c r="E23" s="135" t="s">
        <v>322</v>
      </c>
      <c r="F23" s="135" t="s">
        <v>335</v>
      </c>
      <c r="G23" s="38">
        <v>44952</v>
      </c>
      <c r="H23" s="22" t="s">
        <v>6</v>
      </c>
    </row>
    <row r="24" spans="1:8" s="18" customFormat="1" ht="38.25" thickBot="1" x14ac:dyDescent="0.35">
      <c r="A24" s="328"/>
      <c r="B24" s="321"/>
      <c r="C24" s="126">
        <v>3</v>
      </c>
      <c r="D24" s="54" t="s">
        <v>336</v>
      </c>
      <c r="E24" s="40" t="s">
        <v>337</v>
      </c>
      <c r="F24" s="40" t="s">
        <v>338</v>
      </c>
      <c r="G24" s="140">
        <v>45097</v>
      </c>
      <c r="H24" s="118" t="s">
        <v>6</v>
      </c>
    </row>
    <row r="25" spans="1:8" s="131" customFormat="1" ht="37.5" x14ac:dyDescent="0.3">
      <c r="A25" s="326">
        <v>6</v>
      </c>
      <c r="B25" s="332" t="s">
        <v>242</v>
      </c>
      <c r="C25" s="136">
        <v>1</v>
      </c>
      <c r="D25" s="105" t="s">
        <v>116</v>
      </c>
      <c r="E25" s="114" t="s">
        <v>117</v>
      </c>
      <c r="F25" s="114" t="s">
        <v>118</v>
      </c>
      <c r="G25" s="147">
        <v>44984</v>
      </c>
      <c r="H25" s="115" t="s">
        <v>6</v>
      </c>
    </row>
    <row r="26" spans="1:8" s="131" customFormat="1" ht="37.5" x14ac:dyDescent="0.3">
      <c r="A26" s="327"/>
      <c r="B26" s="333"/>
      <c r="C26" s="135">
        <v>2</v>
      </c>
      <c r="D26" s="51" t="s">
        <v>119</v>
      </c>
      <c r="E26" s="139" t="s">
        <v>120</v>
      </c>
      <c r="F26" s="135" t="s">
        <v>118</v>
      </c>
      <c r="G26" s="38">
        <v>44984</v>
      </c>
      <c r="H26" s="22" t="s">
        <v>6</v>
      </c>
    </row>
    <row r="27" spans="1:8" s="131" customFormat="1" x14ac:dyDescent="0.3">
      <c r="A27" s="327"/>
      <c r="B27" s="333"/>
      <c r="C27" s="135">
        <v>3</v>
      </c>
      <c r="D27" s="51" t="s">
        <v>121</v>
      </c>
      <c r="E27" s="139" t="s">
        <v>122</v>
      </c>
      <c r="F27" s="139" t="s">
        <v>295</v>
      </c>
      <c r="G27" s="38" t="s">
        <v>145</v>
      </c>
      <c r="H27" s="22" t="s">
        <v>6</v>
      </c>
    </row>
    <row r="28" spans="1:8" s="18" customFormat="1" ht="37.5" x14ac:dyDescent="0.3">
      <c r="A28" s="327"/>
      <c r="B28" s="333"/>
      <c r="C28" s="135">
        <v>4</v>
      </c>
      <c r="D28" s="51" t="s">
        <v>339</v>
      </c>
      <c r="E28" s="139" t="s">
        <v>340</v>
      </c>
      <c r="F28" s="139" t="s">
        <v>341</v>
      </c>
      <c r="G28" s="38">
        <v>45051</v>
      </c>
      <c r="H28" s="22" t="s">
        <v>6</v>
      </c>
    </row>
    <row r="29" spans="1:8" s="18" customFormat="1" ht="37.5" x14ac:dyDescent="0.3">
      <c r="A29" s="327"/>
      <c r="B29" s="333"/>
      <c r="C29" s="135">
        <v>5</v>
      </c>
      <c r="D29" s="51" t="s">
        <v>342</v>
      </c>
      <c r="E29" s="139" t="s">
        <v>343</v>
      </c>
      <c r="F29" s="135" t="s">
        <v>344</v>
      </c>
      <c r="G29" s="38">
        <v>45076</v>
      </c>
      <c r="H29" s="22" t="s">
        <v>6</v>
      </c>
    </row>
    <row r="30" spans="1:8" s="46" customFormat="1" ht="37.5" x14ac:dyDescent="0.3">
      <c r="A30" s="327"/>
      <c r="B30" s="333"/>
      <c r="C30" s="135">
        <v>6</v>
      </c>
      <c r="D30" s="51" t="s">
        <v>345</v>
      </c>
      <c r="E30" s="139" t="s">
        <v>343</v>
      </c>
      <c r="F30" s="139" t="s">
        <v>344</v>
      </c>
      <c r="G30" s="38">
        <v>45076</v>
      </c>
      <c r="H30" s="22" t="s">
        <v>6</v>
      </c>
    </row>
    <row r="31" spans="1:8" s="131" customFormat="1" ht="37.5" x14ac:dyDescent="0.3">
      <c r="A31" s="327"/>
      <c r="B31" s="333"/>
      <c r="C31" s="135">
        <v>7</v>
      </c>
      <c r="D31" s="135" t="s">
        <v>482</v>
      </c>
      <c r="E31" s="135" t="s">
        <v>483</v>
      </c>
      <c r="F31" s="135" t="s">
        <v>484</v>
      </c>
      <c r="G31" s="38">
        <v>45180</v>
      </c>
      <c r="H31" s="138" t="s">
        <v>327</v>
      </c>
    </row>
    <row r="32" spans="1:8" s="131" customFormat="1" ht="37.5" x14ac:dyDescent="0.3">
      <c r="A32" s="327"/>
      <c r="B32" s="333"/>
      <c r="C32" s="135">
        <v>8</v>
      </c>
      <c r="D32" s="135" t="s">
        <v>485</v>
      </c>
      <c r="E32" s="135" t="s">
        <v>486</v>
      </c>
      <c r="F32" s="135" t="s">
        <v>487</v>
      </c>
      <c r="G32" s="38">
        <v>45177</v>
      </c>
      <c r="H32" s="138" t="s">
        <v>327</v>
      </c>
    </row>
    <row r="33" spans="1:8" s="131" customFormat="1" x14ac:dyDescent="0.3">
      <c r="A33" s="327"/>
      <c r="B33" s="333"/>
      <c r="C33" s="135">
        <v>9</v>
      </c>
      <c r="D33" s="135" t="s">
        <v>528</v>
      </c>
      <c r="E33" s="135" t="s">
        <v>529</v>
      </c>
      <c r="F33" s="135" t="s">
        <v>530</v>
      </c>
      <c r="G33" s="38">
        <v>45244</v>
      </c>
      <c r="H33" s="22" t="s">
        <v>6</v>
      </c>
    </row>
    <row r="34" spans="1:8" s="131" customFormat="1" ht="37.5" x14ac:dyDescent="0.3">
      <c r="A34" s="327"/>
      <c r="B34" s="333"/>
      <c r="C34" s="135">
        <v>10</v>
      </c>
      <c r="D34" s="135" t="s">
        <v>531</v>
      </c>
      <c r="E34" s="135" t="s">
        <v>532</v>
      </c>
      <c r="F34" s="135" t="s">
        <v>533</v>
      </c>
      <c r="G34" s="38">
        <v>45274</v>
      </c>
      <c r="H34" s="22" t="s">
        <v>6</v>
      </c>
    </row>
    <row r="35" spans="1:8" s="131" customFormat="1" ht="37.5" x14ac:dyDescent="0.3">
      <c r="A35" s="327"/>
      <c r="B35" s="333"/>
      <c r="C35" s="135">
        <v>11</v>
      </c>
      <c r="D35" s="135" t="s">
        <v>534</v>
      </c>
      <c r="E35" s="135" t="s">
        <v>350</v>
      </c>
      <c r="F35" s="135" t="s">
        <v>535</v>
      </c>
      <c r="G35" s="38">
        <v>45210</v>
      </c>
      <c r="H35" s="138" t="s">
        <v>327</v>
      </c>
    </row>
    <row r="36" spans="1:8" s="131" customFormat="1" ht="19.5" thickBot="1" x14ac:dyDescent="0.35">
      <c r="A36" s="328"/>
      <c r="B36" s="334"/>
      <c r="C36" s="40">
        <v>12</v>
      </c>
      <c r="D36" s="40" t="s">
        <v>536</v>
      </c>
      <c r="E36" s="40" t="s">
        <v>537</v>
      </c>
      <c r="F36" s="40" t="s">
        <v>538</v>
      </c>
      <c r="G36" s="140">
        <v>45218</v>
      </c>
      <c r="H36" s="118" t="s">
        <v>6</v>
      </c>
    </row>
    <row r="37" spans="1:8" s="131" customFormat="1" ht="37.5" x14ac:dyDescent="0.3">
      <c r="A37" s="326">
        <v>7</v>
      </c>
      <c r="B37" s="319" t="s">
        <v>243</v>
      </c>
      <c r="C37" s="136">
        <v>1</v>
      </c>
      <c r="D37" s="159" t="s">
        <v>137</v>
      </c>
      <c r="E37" s="106" t="s">
        <v>143</v>
      </c>
      <c r="F37" s="160" t="s">
        <v>138</v>
      </c>
      <c r="G37" s="147" t="s">
        <v>146</v>
      </c>
      <c r="H37" s="137" t="s">
        <v>6</v>
      </c>
    </row>
    <row r="38" spans="1:8" s="131" customFormat="1" ht="37.5" x14ac:dyDescent="0.3">
      <c r="A38" s="327"/>
      <c r="B38" s="320"/>
      <c r="C38" s="135">
        <v>2</v>
      </c>
      <c r="D38" s="50" t="s">
        <v>139</v>
      </c>
      <c r="E38" s="106" t="s">
        <v>143</v>
      </c>
      <c r="F38" s="139" t="s">
        <v>149</v>
      </c>
      <c r="G38" s="38" t="s">
        <v>146</v>
      </c>
      <c r="H38" s="138" t="s">
        <v>6</v>
      </c>
    </row>
    <row r="39" spans="1:8" s="131" customFormat="1" ht="37.5" x14ac:dyDescent="0.3">
      <c r="A39" s="327"/>
      <c r="B39" s="320"/>
      <c r="C39" s="135">
        <v>3</v>
      </c>
      <c r="D39" s="50" t="s">
        <v>140</v>
      </c>
      <c r="E39" s="106" t="s">
        <v>576</v>
      </c>
      <c r="F39" s="139" t="s">
        <v>151</v>
      </c>
      <c r="G39" s="38" t="s">
        <v>146</v>
      </c>
      <c r="H39" s="138" t="s">
        <v>6</v>
      </c>
    </row>
    <row r="40" spans="1:8" s="131" customFormat="1" ht="37.5" x14ac:dyDescent="0.3">
      <c r="A40" s="327"/>
      <c r="B40" s="320"/>
      <c r="C40" s="135">
        <v>4</v>
      </c>
      <c r="D40" s="50" t="s">
        <v>141</v>
      </c>
      <c r="E40" s="106" t="s">
        <v>143</v>
      </c>
      <c r="F40" s="139" t="s">
        <v>151</v>
      </c>
      <c r="G40" s="38" t="s">
        <v>147</v>
      </c>
      <c r="H40" s="138" t="s">
        <v>6</v>
      </c>
    </row>
    <row r="41" spans="1:8" s="131" customFormat="1" ht="37.5" x14ac:dyDescent="0.3">
      <c r="A41" s="327"/>
      <c r="B41" s="320"/>
      <c r="C41" s="135">
        <v>5</v>
      </c>
      <c r="D41" s="50" t="s">
        <v>142</v>
      </c>
      <c r="E41" s="106" t="s">
        <v>144</v>
      </c>
      <c r="F41" s="139" t="s">
        <v>150</v>
      </c>
      <c r="G41" s="38" t="s">
        <v>148</v>
      </c>
      <c r="H41" s="138" t="s">
        <v>6</v>
      </c>
    </row>
    <row r="42" spans="1:8" s="131" customFormat="1" ht="37.5" x14ac:dyDescent="0.3">
      <c r="A42" s="327"/>
      <c r="B42" s="320"/>
      <c r="C42" s="135">
        <v>6</v>
      </c>
      <c r="D42" s="134" t="s">
        <v>346</v>
      </c>
      <c r="E42" s="135" t="s">
        <v>347</v>
      </c>
      <c r="F42" s="135" t="s">
        <v>348</v>
      </c>
      <c r="G42" s="38">
        <v>45023</v>
      </c>
      <c r="H42" s="138" t="s">
        <v>327</v>
      </c>
    </row>
    <row r="43" spans="1:8" s="131" customFormat="1" x14ac:dyDescent="0.3">
      <c r="A43" s="327"/>
      <c r="B43" s="320"/>
      <c r="C43" s="135">
        <v>7</v>
      </c>
      <c r="D43" s="134" t="s">
        <v>349</v>
      </c>
      <c r="E43" s="135" t="s">
        <v>350</v>
      </c>
      <c r="F43" s="135">
        <v>14</v>
      </c>
      <c r="G43" s="135" t="s">
        <v>351</v>
      </c>
      <c r="H43" s="22" t="s">
        <v>6</v>
      </c>
    </row>
    <row r="44" spans="1:8" s="131" customFormat="1" ht="18.75" customHeight="1" x14ac:dyDescent="0.3">
      <c r="A44" s="327"/>
      <c r="B44" s="320"/>
      <c r="C44" s="135">
        <v>8</v>
      </c>
      <c r="D44" s="134" t="s">
        <v>352</v>
      </c>
      <c r="E44" s="135" t="s">
        <v>353</v>
      </c>
      <c r="F44" s="135">
        <v>14</v>
      </c>
      <c r="G44" s="135" t="s">
        <v>351</v>
      </c>
      <c r="H44" s="22" t="s">
        <v>6</v>
      </c>
    </row>
    <row r="45" spans="1:8" s="131" customFormat="1" x14ac:dyDescent="0.3">
      <c r="A45" s="327"/>
      <c r="B45" s="320"/>
      <c r="C45" s="135">
        <v>9</v>
      </c>
      <c r="D45" s="134" t="s">
        <v>354</v>
      </c>
      <c r="E45" s="135" t="s">
        <v>353</v>
      </c>
      <c r="F45" s="135">
        <v>14</v>
      </c>
      <c r="G45" s="135" t="s">
        <v>351</v>
      </c>
      <c r="H45" s="22" t="s">
        <v>6</v>
      </c>
    </row>
    <row r="46" spans="1:8" s="131" customFormat="1" x14ac:dyDescent="0.3">
      <c r="A46" s="327"/>
      <c r="B46" s="320"/>
      <c r="C46" s="135">
        <v>10</v>
      </c>
      <c r="D46" s="134" t="s">
        <v>355</v>
      </c>
      <c r="E46" s="135" t="s">
        <v>356</v>
      </c>
      <c r="F46" s="135">
        <v>14</v>
      </c>
      <c r="G46" s="135" t="s">
        <v>351</v>
      </c>
      <c r="H46" s="22" t="s">
        <v>6</v>
      </c>
    </row>
    <row r="47" spans="1:8" s="131" customFormat="1" x14ac:dyDescent="0.3">
      <c r="A47" s="327"/>
      <c r="B47" s="320"/>
      <c r="C47" s="135">
        <v>11</v>
      </c>
      <c r="D47" s="134" t="s">
        <v>357</v>
      </c>
      <c r="E47" s="135" t="s">
        <v>358</v>
      </c>
      <c r="F47" s="135">
        <v>14</v>
      </c>
      <c r="G47" s="135" t="s">
        <v>351</v>
      </c>
      <c r="H47" s="22" t="s">
        <v>6</v>
      </c>
    </row>
    <row r="48" spans="1:8" s="131" customFormat="1" ht="56.25" x14ac:dyDescent="0.3">
      <c r="A48" s="327"/>
      <c r="B48" s="320"/>
      <c r="C48" s="135">
        <v>12</v>
      </c>
      <c r="D48" s="134" t="s">
        <v>359</v>
      </c>
      <c r="E48" s="135" t="s">
        <v>360</v>
      </c>
      <c r="F48" s="135">
        <v>14</v>
      </c>
      <c r="G48" s="135" t="s">
        <v>351</v>
      </c>
      <c r="H48" s="22" t="s">
        <v>6</v>
      </c>
    </row>
    <row r="49" spans="1:8" s="131" customFormat="1" ht="37.5" x14ac:dyDescent="0.3">
      <c r="A49" s="327"/>
      <c r="B49" s="320"/>
      <c r="C49" s="135">
        <v>13</v>
      </c>
      <c r="D49" s="134" t="s">
        <v>361</v>
      </c>
      <c r="E49" s="135" t="s">
        <v>362</v>
      </c>
      <c r="F49" s="135" t="s">
        <v>363</v>
      </c>
      <c r="G49" s="135" t="s">
        <v>351</v>
      </c>
      <c r="H49" s="22" t="s">
        <v>6</v>
      </c>
    </row>
    <row r="50" spans="1:8" s="131" customFormat="1" ht="38.25" thickBot="1" x14ac:dyDescent="0.35">
      <c r="A50" s="328"/>
      <c r="B50" s="321"/>
      <c r="C50" s="40">
        <v>14</v>
      </c>
      <c r="D50" s="54" t="s">
        <v>142</v>
      </c>
      <c r="E50" s="40" t="s">
        <v>144</v>
      </c>
      <c r="F50" s="40" t="s">
        <v>364</v>
      </c>
      <c r="G50" s="40" t="s">
        <v>351</v>
      </c>
      <c r="H50" s="118" t="s">
        <v>6</v>
      </c>
    </row>
    <row r="51" spans="1:8" s="18" customFormat="1" ht="37.5" customHeight="1" x14ac:dyDescent="0.3">
      <c r="A51" s="326">
        <v>8</v>
      </c>
      <c r="B51" s="319" t="s">
        <v>244</v>
      </c>
      <c r="C51" s="136">
        <v>1</v>
      </c>
      <c r="D51" s="105" t="s">
        <v>129</v>
      </c>
      <c r="E51" s="136" t="s">
        <v>130</v>
      </c>
      <c r="F51" s="136" t="s">
        <v>296</v>
      </c>
      <c r="G51" s="147">
        <v>45013</v>
      </c>
      <c r="H51" s="115" t="s">
        <v>6</v>
      </c>
    </row>
    <row r="52" spans="1:8" s="131" customFormat="1" ht="37.5" x14ac:dyDescent="0.3">
      <c r="A52" s="327"/>
      <c r="B52" s="320"/>
      <c r="C52" s="135">
        <v>2</v>
      </c>
      <c r="D52" s="51" t="s">
        <v>365</v>
      </c>
      <c r="E52" s="135" t="s">
        <v>366</v>
      </c>
      <c r="F52" s="135" t="s">
        <v>367</v>
      </c>
      <c r="G52" s="38">
        <v>45036</v>
      </c>
      <c r="H52" s="22" t="s">
        <v>6</v>
      </c>
    </row>
    <row r="53" spans="1:8" s="131" customFormat="1" ht="38.25" thickBot="1" x14ac:dyDescent="0.35">
      <c r="A53" s="327"/>
      <c r="B53" s="320"/>
      <c r="C53" s="49">
        <v>3</v>
      </c>
      <c r="D53" s="83" t="s">
        <v>368</v>
      </c>
      <c r="E53" s="49" t="s">
        <v>179</v>
      </c>
      <c r="F53" s="49" t="s">
        <v>369</v>
      </c>
      <c r="G53" s="161">
        <v>45076</v>
      </c>
      <c r="H53" s="162" t="s">
        <v>6</v>
      </c>
    </row>
    <row r="54" spans="1:8" s="18" customFormat="1" ht="18.75" customHeight="1" x14ac:dyDescent="0.3">
      <c r="A54" s="322">
        <v>9</v>
      </c>
      <c r="B54" s="319" t="s">
        <v>234</v>
      </c>
      <c r="C54" s="179">
        <v>1</v>
      </c>
      <c r="D54" s="105" t="s">
        <v>154</v>
      </c>
      <c r="E54" s="179" t="s">
        <v>155</v>
      </c>
      <c r="F54" s="179" t="s">
        <v>156</v>
      </c>
      <c r="G54" s="147">
        <v>45010</v>
      </c>
      <c r="H54" s="137" t="s">
        <v>6</v>
      </c>
    </row>
    <row r="55" spans="1:8" s="18" customFormat="1" x14ac:dyDescent="0.3">
      <c r="A55" s="323"/>
      <c r="B55" s="320"/>
      <c r="C55" s="180">
        <v>2</v>
      </c>
      <c r="D55" s="51" t="s">
        <v>157</v>
      </c>
      <c r="E55" s="180" t="s">
        <v>158</v>
      </c>
      <c r="F55" s="180" t="s">
        <v>159</v>
      </c>
      <c r="G55" s="38">
        <v>44936</v>
      </c>
      <c r="H55" s="187" t="s">
        <v>6</v>
      </c>
    </row>
    <row r="56" spans="1:8" s="46" customFormat="1" x14ac:dyDescent="0.3">
      <c r="A56" s="323"/>
      <c r="B56" s="320"/>
      <c r="C56" s="180">
        <v>3</v>
      </c>
      <c r="D56" s="51" t="s">
        <v>160</v>
      </c>
      <c r="E56" s="180" t="s">
        <v>161</v>
      </c>
      <c r="F56" s="180" t="s">
        <v>162</v>
      </c>
      <c r="G56" s="38">
        <v>44935</v>
      </c>
      <c r="H56" s="22" t="s">
        <v>5</v>
      </c>
    </row>
    <row r="57" spans="1:8" s="46" customFormat="1" x14ac:dyDescent="0.3">
      <c r="A57" s="323"/>
      <c r="B57" s="320"/>
      <c r="C57" s="180">
        <v>4</v>
      </c>
      <c r="D57" s="51" t="s">
        <v>163</v>
      </c>
      <c r="E57" s="180" t="s">
        <v>164</v>
      </c>
      <c r="F57" s="180" t="s">
        <v>165</v>
      </c>
      <c r="G57" s="38">
        <v>44952</v>
      </c>
      <c r="H57" s="187" t="s">
        <v>6</v>
      </c>
    </row>
    <row r="58" spans="1:8" s="18" customFormat="1" x14ac:dyDescent="0.3">
      <c r="A58" s="323"/>
      <c r="B58" s="320"/>
      <c r="C58" s="180">
        <v>5</v>
      </c>
      <c r="D58" s="50" t="s">
        <v>168</v>
      </c>
      <c r="E58" s="106" t="s">
        <v>166</v>
      </c>
      <c r="F58" s="39" t="s">
        <v>167</v>
      </c>
      <c r="G58" s="38">
        <v>44981</v>
      </c>
      <c r="H58" s="187" t="s">
        <v>6</v>
      </c>
    </row>
    <row r="59" spans="1:8" s="131" customFormat="1" x14ac:dyDescent="0.3">
      <c r="A59" s="323"/>
      <c r="B59" s="320"/>
      <c r="C59" s="180">
        <v>6</v>
      </c>
      <c r="D59" s="142" t="s">
        <v>370</v>
      </c>
      <c r="E59" s="143" t="s">
        <v>577</v>
      </c>
      <c r="F59" s="143" t="s">
        <v>371</v>
      </c>
      <c r="G59" s="144" t="s">
        <v>372</v>
      </c>
      <c r="H59" s="22" t="s">
        <v>6</v>
      </c>
    </row>
    <row r="60" spans="1:8" s="131" customFormat="1" x14ac:dyDescent="0.3">
      <c r="A60" s="323"/>
      <c r="B60" s="320"/>
      <c r="C60" s="180">
        <v>7</v>
      </c>
      <c r="D60" s="142" t="s">
        <v>373</v>
      </c>
      <c r="E60" s="143" t="s">
        <v>578</v>
      </c>
      <c r="F60" s="143" t="s">
        <v>374</v>
      </c>
      <c r="G60" s="144" t="s">
        <v>375</v>
      </c>
      <c r="H60" s="22" t="s">
        <v>6</v>
      </c>
    </row>
    <row r="61" spans="1:8" s="131" customFormat="1" x14ac:dyDescent="0.3">
      <c r="A61" s="323"/>
      <c r="B61" s="320"/>
      <c r="C61" s="180">
        <v>8</v>
      </c>
      <c r="D61" s="184" t="s">
        <v>376</v>
      </c>
      <c r="E61" s="180" t="s">
        <v>179</v>
      </c>
      <c r="F61" s="180">
        <v>7</v>
      </c>
      <c r="G61" s="180" t="s">
        <v>377</v>
      </c>
      <c r="H61" s="22" t="s">
        <v>6</v>
      </c>
    </row>
    <row r="62" spans="1:8" s="131" customFormat="1" ht="37.5" x14ac:dyDescent="0.3">
      <c r="A62" s="323"/>
      <c r="B62" s="320"/>
      <c r="C62" s="180">
        <v>9</v>
      </c>
      <c r="D62" s="51" t="s">
        <v>378</v>
      </c>
      <c r="E62" s="180" t="s">
        <v>307</v>
      </c>
      <c r="F62" s="180">
        <v>19</v>
      </c>
      <c r="G62" s="38" t="s">
        <v>379</v>
      </c>
      <c r="H62" s="187" t="s">
        <v>327</v>
      </c>
    </row>
    <row r="63" spans="1:8" s="131" customFormat="1" x14ac:dyDescent="0.3">
      <c r="A63" s="323"/>
      <c r="B63" s="320"/>
      <c r="C63" s="180">
        <v>10</v>
      </c>
      <c r="D63" s="184" t="s">
        <v>380</v>
      </c>
      <c r="E63" s="180" t="s">
        <v>307</v>
      </c>
      <c r="F63" s="38" t="s">
        <v>381</v>
      </c>
      <c r="G63" s="180" t="s">
        <v>382</v>
      </c>
      <c r="H63" s="22" t="s">
        <v>6</v>
      </c>
    </row>
    <row r="64" spans="1:8" s="131" customFormat="1" x14ac:dyDescent="0.3">
      <c r="A64" s="323"/>
      <c r="B64" s="320"/>
      <c r="C64" s="180">
        <v>11</v>
      </c>
      <c r="D64" s="184" t="s">
        <v>383</v>
      </c>
      <c r="E64" s="180" t="s">
        <v>307</v>
      </c>
      <c r="F64" s="38" t="s">
        <v>384</v>
      </c>
      <c r="G64" s="180" t="s">
        <v>385</v>
      </c>
      <c r="H64" s="22" t="s">
        <v>6</v>
      </c>
    </row>
    <row r="65" spans="1:8" s="131" customFormat="1" x14ac:dyDescent="0.3">
      <c r="A65" s="323"/>
      <c r="B65" s="320"/>
      <c r="C65" s="180">
        <v>12</v>
      </c>
      <c r="D65" s="184" t="s">
        <v>386</v>
      </c>
      <c r="E65" s="180" t="s">
        <v>579</v>
      </c>
      <c r="F65" s="38">
        <v>4</v>
      </c>
      <c r="G65" s="180" t="s">
        <v>387</v>
      </c>
      <c r="H65" s="22" t="s">
        <v>6</v>
      </c>
    </row>
    <row r="66" spans="1:8" s="131" customFormat="1" x14ac:dyDescent="0.3">
      <c r="A66" s="323"/>
      <c r="B66" s="320"/>
      <c r="C66" s="180">
        <v>13</v>
      </c>
      <c r="D66" s="184" t="s">
        <v>388</v>
      </c>
      <c r="E66" s="180" t="s">
        <v>179</v>
      </c>
      <c r="F66" s="38" t="s">
        <v>389</v>
      </c>
      <c r="G66" s="47" t="s">
        <v>390</v>
      </c>
      <c r="H66" s="22" t="s">
        <v>6</v>
      </c>
    </row>
    <row r="67" spans="1:8" s="131" customFormat="1" x14ac:dyDescent="0.3">
      <c r="A67" s="323"/>
      <c r="B67" s="320"/>
      <c r="C67" s="180">
        <v>14</v>
      </c>
      <c r="D67" s="184" t="s">
        <v>391</v>
      </c>
      <c r="E67" s="180" t="s">
        <v>179</v>
      </c>
      <c r="F67" s="180" t="s">
        <v>392</v>
      </c>
      <c r="G67" s="180" t="s">
        <v>393</v>
      </c>
      <c r="H67" s="22" t="s">
        <v>6</v>
      </c>
    </row>
    <row r="68" spans="1:8" s="131" customFormat="1" x14ac:dyDescent="0.3">
      <c r="A68" s="323"/>
      <c r="B68" s="320"/>
      <c r="C68" s="180">
        <v>15</v>
      </c>
      <c r="D68" s="184" t="s">
        <v>394</v>
      </c>
      <c r="E68" s="180" t="s">
        <v>179</v>
      </c>
      <c r="F68" s="145">
        <v>45020</v>
      </c>
      <c r="G68" s="38" t="s">
        <v>395</v>
      </c>
      <c r="H68" s="22" t="s">
        <v>6</v>
      </c>
    </row>
    <row r="69" spans="1:8" s="131" customFormat="1" ht="37.5" x14ac:dyDescent="0.3">
      <c r="A69" s="323"/>
      <c r="B69" s="320"/>
      <c r="C69" s="180">
        <v>16</v>
      </c>
      <c r="D69" s="142" t="s">
        <v>488</v>
      </c>
      <c r="E69" s="143" t="s">
        <v>179</v>
      </c>
      <c r="F69" s="180" t="s">
        <v>489</v>
      </c>
      <c r="G69" s="144">
        <v>45198</v>
      </c>
      <c r="H69" s="187" t="s">
        <v>327</v>
      </c>
    </row>
    <row r="70" spans="1:8" s="131" customFormat="1" x14ac:dyDescent="0.3">
      <c r="A70" s="323"/>
      <c r="B70" s="320"/>
      <c r="C70" s="180">
        <v>17</v>
      </c>
      <c r="D70" s="51" t="s">
        <v>539</v>
      </c>
      <c r="E70" s="180" t="s">
        <v>491</v>
      </c>
      <c r="F70" s="180" t="s">
        <v>540</v>
      </c>
      <c r="G70" s="38">
        <v>45211</v>
      </c>
      <c r="H70" s="187" t="s">
        <v>6</v>
      </c>
    </row>
    <row r="71" spans="1:8" s="131" customFormat="1" x14ac:dyDescent="0.3">
      <c r="A71" s="323"/>
      <c r="B71" s="320"/>
      <c r="C71" s="180">
        <v>18</v>
      </c>
      <c r="D71" s="51" t="s">
        <v>541</v>
      </c>
      <c r="E71" s="180" t="s">
        <v>491</v>
      </c>
      <c r="F71" s="180" t="s">
        <v>540</v>
      </c>
      <c r="G71" s="38">
        <v>45211</v>
      </c>
      <c r="H71" s="187" t="s">
        <v>6</v>
      </c>
    </row>
    <row r="72" spans="1:8" s="131" customFormat="1" ht="19.5" thickBot="1" x14ac:dyDescent="0.35">
      <c r="A72" s="325"/>
      <c r="B72" s="321"/>
      <c r="C72" s="181">
        <v>19</v>
      </c>
      <c r="D72" s="148" t="s">
        <v>542</v>
      </c>
      <c r="E72" s="181" t="s">
        <v>491</v>
      </c>
      <c r="F72" s="181" t="s">
        <v>540</v>
      </c>
      <c r="G72" s="140">
        <v>45211</v>
      </c>
      <c r="H72" s="41" t="s">
        <v>6</v>
      </c>
    </row>
    <row r="73" spans="1:8" s="18" customFormat="1" ht="18.75" customHeight="1" x14ac:dyDescent="0.3">
      <c r="A73" s="326">
        <v>10</v>
      </c>
      <c r="B73" s="319" t="s">
        <v>235</v>
      </c>
      <c r="C73" s="136">
        <v>1</v>
      </c>
      <c r="D73" s="133" t="s">
        <v>201</v>
      </c>
      <c r="E73" s="136" t="s">
        <v>202</v>
      </c>
      <c r="F73" s="136" t="s">
        <v>290</v>
      </c>
      <c r="G73" s="163">
        <v>44991</v>
      </c>
      <c r="H73" s="137" t="s">
        <v>6</v>
      </c>
    </row>
    <row r="74" spans="1:8" s="18" customFormat="1" x14ac:dyDescent="0.3">
      <c r="A74" s="327"/>
      <c r="B74" s="320"/>
      <c r="C74" s="135">
        <v>2</v>
      </c>
      <c r="D74" s="134" t="s">
        <v>203</v>
      </c>
      <c r="E74" s="135" t="s">
        <v>580</v>
      </c>
      <c r="F74" s="135" t="s">
        <v>291</v>
      </c>
      <c r="G74" s="43">
        <v>44992</v>
      </c>
      <c r="H74" s="138" t="s">
        <v>6</v>
      </c>
    </row>
    <row r="75" spans="1:8" s="131" customFormat="1" ht="37.5" x14ac:dyDescent="0.3">
      <c r="A75" s="327"/>
      <c r="B75" s="320"/>
      <c r="C75" s="135">
        <v>3</v>
      </c>
      <c r="D75" s="134" t="s">
        <v>396</v>
      </c>
      <c r="E75" s="135" t="s">
        <v>397</v>
      </c>
      <c r="F75" s="145" t="s">
        <v>664</v>
      </c>
      <c r="G75" s="38">
        <v>45033</v>
      </c>
      <c r="H75" s="22" t="s">
        <v>6</v>
      </c>
    </row>
    <row r="76" spans="1:8" s="131" customFormat="1" ht="37.5" x14ac:dyDescent="0.3">
      <c r="A76" s="327"/>
      <c r="B76" s="320"/>
      <c r="C76" s="135">
        <v>4</v>
      </c>
      <c r="D76" s="134" t="s">
        <v>398</v>
      </c>
      <c r="E76" s="135" t="s">
        <v>350</v>
      </c>
      <c r="F76" s="145" t="s">
        <v>665</v>
      </c>
      <c r="G76" s="38">
        <v>45051</v>
      </c>
      <c r="H76" s="22" t="s">
        <v>6</v>
      </c>
    </row>
    <row r="77" spans="1:8" s="131" customFormat="1" x14ac:dyDescent="0.3">
      <c r="A77" s="327"/>
      <c r="B77" s="320"/>
      <c r="C77" s="135">
        <v>5</v>
      </c>
      <c r="D77" s="134" t="s">
        <v>399</v>
      </c>
      <c r="E77" s="135" t="s">
        <v>350</v>
      </c>
      <c r="F77" s="145" t="s">
        <v>666</v>
      </c>
      <c r="G77" s="38">
        <v>45083</v>
      </c>
      <c r="H77" s="22" t="s">
        <v>6</v>
      </c>
    </row>
    <row r="78" spans="1:8" s="131" customFormat="1" x14ac:dyDescent="0.3">
      <c r="A78" s="327"/>
      <c r="B78" s="320"/>
      <c r="C78" s="135">
        <v>6</v>
      </c>
      <c r="D78" s="134" t="s">
        <v>400</v>
      </c>
      <c r="E78" s="135" t="s">
        <v>350</v>
      </c>
      <c r="F78" s="145" t="s">
        <v>667</v>
      </c>
      <c r="G78" s="38">
        <v>45047</v>
      </c>
      <c r="H78" s="22" t="s">
        <v>6</v>
      </c>
    </row>
    <row r="79" spans="1:8" s="131" customFormat="1" x14ac:dyDescent="0.3">
      <c r="A79" s="327"/>
      <c r="B79" s="320"/>
      <c r="C79" s="135">
        <v>7</v>
      </c>
      <c r="D79" s="134" t="s">
        <v>401</v>
      </c>
      <c r="E79" s="135" t="s">
        <v>350</v>
      </c>
      <c r="F79" s="145" t="s">
        <v>668</v>
      </c>
      <c r="G79" s="38">
        <v>45083</v>
      </c>
      <c r="H79" s="22" t="s">
        <v>6</v>
      </c>
    </row>
    <row r="80" spans="1:8" s="131" customFormat="1" ht="37.5" x14ac:dyDescent="0.3">
      <c r="A80" s="327"/>
      <c r="B80" s="320"/>
      <c r="C80" s="135">
        <v>8</v>
      </c>
      <c r="D80" s="134" t="s">
        <v>402</v>
      </c>
      <c r="E80" s="135" t="s">
        <v>403</v>
      </c>
      <c r="F80" s="145" t="s">
        <v>669</v>
      </c>
      <c r="G80" s="38">
        <v>45084</v>
      </c>
      <c r="H80" s="22" t="s">
        <v>6</v>
      </c>
    </row>
    <row r="81" spans="1:8" s="131" customFormat="1" ht="37.5" x14ac:dyDescent="0.3">
      <c r="A81" s="327"/>
      <c r="B81" s="320"/>
      <c r="C81" s="135">
        <v>9</v>
      </c>
      <c r="D81" s="134" t="s">
        <v>404</v>
      </c>
      <c r="E81" s="135" t="s">
        <v>397</v>
      </c>
      <c r="F81" s="145">
        <v>38</v>
      </c>
      <c r="G81" s="38">
        <v>45047</v>
      </c>
      <c r="H81" s="22" t="s">
        <v>6</v>
      </c>
    </row>
    <row r="82" spans="1:8" s="131" customFormat="1" ht="37.5" x14ac:dyDescent="0.3">
      <c r="A82" s="327"/>
      <c r="B82" s="320"/>
      <c r="C82" s="135">
        <v>10</v>
      </c>
      <c r="D82" s="134" t="s">
        <v>405</v>
      </c>
      <c r="E82" s="135" t="s">
        <v>406</v>
      </c>
      <c r="F82" s="145" t="s">
        <v>670</v>
      </c>
      <c r="G82" s="38">
        <v>45028</v>
      </c>
      <c r="H82" s="22" t="s">
        <v>6</v>
      </c>
    </row>
    <row r="83" spans="1:8" s="131" customFormat="1" x14ac:dyDescent="0.3">
      <c r="A83" s="327"/>
      <c r="B83" s="320"/>
      <c r="C83" s="135">
        <v>11</v>
      </c>
      <c r="D83" s="134" t="s">
        <v>407</v>
      </c>
      <c r="E83" s="135" t="s">
        <v>350</v>
      </c>
      <c r="F83" s="145">
        <v>42959</v>
      </c>
      <c r="G83" s="38">
        <v>45047</v>
      </c>
      <c r="H83" s="22" t="s">
        <v>6</v>
      </c>
    </row>
    <row r="84" spans="1:8" s="131" customFormat="1" x14ac:dyDescent="0.3">
      <c r="A84" s="327"/>
      <c r="B84" s="320"/>
      <c r="C84" s="135">
        <v>12</v>
      </c>
      <c r="D84" s="134" t="s">
        <v>408</v>
      </c>
      <c r="E84" s="135" t="s">
        <v>179</v>
      </c>
      <c r="F84" s="38">
        <v>44420</v>
      </c>
      <c r="G84" s="38">
        <v>45090</v>
      </c>
      <c r="H84" s="22" t="s">
        <v>6</v>
      </c>
    </row>
    <row r="85" spans="1:8" s="131" customFormat="1" x14ac:dyDescent="0.3">
      <c r="A85" s="327"/>
      <c r="B85" s="320"/>
      <c r="C85" s="135">
        <v>13</v>
      </c>
      <c r="D85" s="134" t="s">
        <v>490</v>
      </c>
      <c r="E85" s="135" t="s">
        <v>491</v>
      </c>
      <c r="F85" s="135" t="s">
        <v>671</v>
      </c>
      <c r="G85" s="38">
        <v>45131</v>
      </c>
      <c r="H85" s="22" t="s">
        <v>6</v>
      </c>
    </row>
    <row r="86" spans="1:8" s="131" customFormat="1" ht="37.5" x14ac:dyDescent="0.3">
      <c r="A86" s="327"/>
      <c r="B86" s="320"/>
      <c r="C86" s="135">
        <v>14</v>
      </c>
      <c r="D86" s="134" t="s">
        <v>492</v>
      </c>
      <c r="E86" s="135" t="s">
        <v>493</v>
      </c>
      <c r="F86" s="135" t="s">
        <v>672</v>
      </c>
      <c r="G86" s="38">
        <v>45189</v>
      </c>
      <c r="H86" s="22" t="s">
        <v>6</v>
      </c>
    </row>
    <row r="87" spans="1:8" s="131" customFormat="1" ht="37.5" x14ac:dyDescent="0.3">
      <c r="A87" s="327"/>
      <c r="B87" s="320"/>
      <c r="C87" s="135">
        <v>15</v>
      </c>
      <c r="D87" s="134" t="s">
        <v>494</v>
      </c>
      <c r="E87" s="135" t="s">
        <v>495</v>
      </c>
      <c r="F87" s="135" t="s">
        <v>671</v>
      </c>
      <c r="G87" s="38">
        <v>45131</v>
      </c>
      <c r="H87" s="22" t="s">
        <v>6</v>
      </c>
    </row>
    <row r="88" spans="1:8" s="131" customFormat="1" ht="37.5" x14ac:dyDescent="0.3">
      <c r="A88" s="327"/>
      <c r="B88" s="320"/>
      <c r="C88" s="135">
        <v>16</v>
      </c>
      <c r="D88" s="134" t="s">
        <v>496</v>
      </c>
      <c r="E88" s="135" t="s">
        <v>493</v>
      </c>
      <c r="F88" s="135" t="s">
        <v>671</v>
      </c>
      <c r="G88" s="38">
        <v>45131</v>
      </c>
      <c r="H88" s="22" t="s">
        <v>6</v>
      </c>
    </row>
    <row r="89" spans="1:8" s="131" customFormat="1" ht="37.5" x14ac:dyDescent="0.3">
      <c r="A89" s="327"/>
      <c r="B89" s="320"/>
      <c r="C89" s="135">
        <v>17</v>
      </c>
      <c r="D89" s="134" t="s">
        <v>497</v>
      </c>
      <c r="E89" s="135" t="s">
        <v>495</v>
      </c>
      <c r="F89" s="135" t="s">
        <v>671</v>
      </c>
      <c r="G89" s="38">
        <v>45131</v>
      </c>
      <c r="H89" s="22" t="s">
        <v>6</v>
      </c>
    </row>
    <row r="90" spans="1:8" s="131" customFormat="1" x14ac:dyDescent="0.3">
      <c r="A90" s="327"/>
      <c r="B90" s="320"/>
      <c r="C90" s="135">
        <v>18</v>
      </c>
      <c r="D90" s="134" t="s">
        <v>405</v>
      </c>
      <c r="E90" s="135" t="s">
        <v>498</v>
      </c>
      <c r="F90" s="135" t="s">
        <v>671</v>
      </c>
      <c r="G90" s="38">
        <v>45131</v>
      </c>
      <c r="H90" s="22" t="s">
        <v>6</v>
      </c>
    </row>
    <row r="91" spans="1:8" s="131" customFormat="1" ht="38.25" thickBot="1" x14ac:dyDescent="0.35">
      <c r="A91" s="327"/>
      <c r="B91" s="320"/>
      <c r="C91" s="135">
        <v>19</v>
      </c>
      <c r="D91" s="134" t="s">
        <v>499</v>
      </c>
      <c r="E91" s="135" t="s">
        <v>493</v>
      </c>
      <c r="F91" s="135" t="s">
        <v>671</v>
      </c>
      <c r="G91" s="38">
        <v>45131</v>
      </c>
      <c r="H91" s="22" t="s">
        <v>6</v>
      </c>
    </row>
    <row r="92" spans="1:8" s="131" customFormat="1" ht="37.5" x14ac:dyDescent="0.3">
      <c r="A92" s="327"/>
      <c r="B92" s="320"/>
      <c r="C92" s="135">
        <v>20</v>
      </c>
      <c r="D92" s="133" t="s">
        <v>543</v>
      </c>
      <c r="E92" s="136" t="s">
        <v>544</v>
      </c>
      <c r="F92" s="136" t="s">
        <v>545</v>
      </c>
      <c r="G92" s="147">
        <v>45253</v>
      </c>
      <c r="H92" s="115" t="s">
        <v>6</v>
      </c>
    </row>
    <row r="93" spans="1:8" s="131" customFormat="1" ht="38.25" thickBot="1" x14ac:dyDescent="0.35">
      <c r="A93" s="327"/>
      <c r="B93" s="320"/>
      <c r="C93" s="49">
        <v>21</v>
      </c>
      <c r="D93" s="130" t="s">
        <v>546</v>
      </c>
      <c r="E93" s="49" t="s">
        <v>581</v>
      </c>
      <c r="F93" s="49" t="s">
        <v>547</v>
      </c>
      <c r="G93" s="161">
        <v>45253</v>
      </c>
      <c r="H93" s="162" t="s">
        <v>6</v>
      </c>
    </row>
    <row r="94" spans="1:8" s="18" customFormat="1" ht="37.5" customHeight="1" x14ac:dyDescent="0.3">
      <c r="A94" s="322">
        <v>11</v>
      </c>
      <c r="B94" s="332" t="s">
        <v>236</v>
      </c>
      <c r="C94" s="136">
        <v>1</v>
      </c>
      <c r="D94" s="105" t="s">
        <v>169</v>
      </c>
      <c r="E94" s="114" t="s">
        <v>185</v>
      </c>
      <c r="F94" s="114" t="s">
        <v>170</v>
      </c>
      <c r="G94" s="147" t="s">
        <v>171</v>
      </c>
      <c r="H94" s="115" t="s">
        <v>6</v>
      </c>
    </row>
    <row r="95" spans="1:8" s="131" customFormat="1" ht="37.5" x14ac:dyDescent="0.3">
      <c r="A95" s="323"/>
      <c r="B95" s="333"/>
      <c r="C95" s="135">
        <v>2</v>
      </c>
      <c r="D95" s="51" t="s">
        <v>409</v>
      </c>
      <c r="E95" s="139" t="s">
        <v>158</v>
      </c>
      <c r="F95" s="139" t="s">
        <v>410</v>
      </c>
      <c r="G95" s="38" t="s">
        <v>411</v>
      </c>
      <c r="H95" s="22" t="s">
        <v>6</v>
      </c>
    </row>
    <row r="96" spans="1:8" s="131" customFormat="1" ht="38.25" thickBot="1" x14ac:dyDescent="0.35">
      <c r="A96" s="324"/>
      <c r="B96" s="335"/>
      <c r="C96" s="49">
        <v>3</v>
      </c>
      <c r="D96" s="83" t="s">
        <v>548</v>
      </c>
      <c r="E96" s="165" t="s">
        <v>549</v>
      </c>
      <c r="F96" s="165" t="s">
        <v>550</v>
      </c>
      <c r="G96" s="161">
        <v>45287</v>
      </c>
      <c r="H96" s="162" t="s">
        <v>6</v>
      </c>
    </row>
    <row r="97" spans="1:8" s="18" customFormat="1" ht="56.25" x14ac:dyDescent="0.3">
      <c r="A97" s="322">
        <v>12</v>
      </c>
      <c r="B97" s="332" t="s">
        <v>245</v>
      </c>
      <c r="C97" s="136">
        <v>1</v>
      </c>
      <c r="D97" s="149" t="s">
        <v>173</v>
      </c>
      <c r="E97" s="164" t="s">
        <v>174</v>
      </c>
      <c r="F97" s="114" t="s">
        <v>175</v>
      </c>
      <c r="G97" s="147">
        <v>44956</v>
      </c>
      <c r="H97" s="115" t="s">
        <v>6</v>
      </c>
    </row>
    <row r="98" spans="1:8" s="18" customFormat="1" ht="37.5" x14ac:dyDescent="0.3">
      <c r="A98" s="323"/>
      <c r="B98" s="333"/>
      <c r="C98" s="135">
        <v>2</v>
      </c>
      <c r="D98" s="51" t="s">
        <v>176</v>
      </c>
      <c r="E98" s="139" t="s">
        <v>186</v>
      </c>
      <c r="F98" s="139" t="s">
        <v>177</v>
      </c>
      <c r="G98" s="47">
        <v>45001</v>
      </c>
      <c r="H98" s="22" t="s">
        <v>6</v>
      </c>
    </row>
    <row r="99" spans="1:8" s="18" customFormat="1" ht="37.5" x14ac:dyDescent="0.3">
      <c r="A99" s="323"/>
      <c r="B99" s="333"/>
      <c r="C99" s="135">
        <v>3</v>
      </c>
      <c r="D99" s="51" t="s">
        <v>178</v>
      </c>
      <c r="E99" s="139" t="s">
        <v>179</v>
      </c>
      <c r="F99" s="139" t="s">
        <v>180</v>
      </c>
      <c r="G99" s="47">
        <v>45012</v>
      </c>
      <c r="H99" s="22" t="s">
        <v>6</v>
      </c>
    </row>
    <row r="100" spans="1:8" s="18" customFormat="1" ht="56.25" x14ac:dyDescent="0.3">
      <c r="A100" s="323"/>
      <c r="B100" s="333"/>
      <c r="C100" s="135">
        <v>4</v>
      </c>
      <c r="D100" s="51" t="s">
        <v>181</v>
      </c>
      <c r="E100" s="139" t="s">
        <v>155</v>
      </c>
      <c r="F100" s="139" t="s">
        <v>182</v>
      </c>
      <c r="G100" s="47">
        <v>44939</v>
      </c>
      <c r="H100" s="22" t="s">
        <v>6</v>
      </c>
    </row>
    <row r="101" spans="1:8" s="18" customFormat="1" ht="37.5" x14ac:dyDescent="0.3">
      <c r="A101" s="323"/>
      <c r="B101" s="333"/>
      <c r="C101" s="135">
        <v>5</v>
      </c>
      <c r="D101" s="51" t="s">
        <v>183</v>
      </c>
      <c r="E101" s="139" t="s">
        <v>179</v>
      </c>
      <c r="F101" s="139" t="s">
        <v>184</v>
      </c>
      <c r="G101" s="47">
        <v>44951</v>
      </c>
      <c r="H101" s="22" t="s">
        <v>6</v>
      </c>
    </row>
    <row r="102" spans="1:8" s="131" customFormat="1" ht="37.5" x14ac:dyDescent="0.3">
      <c r="A102" s="323"/>
      <c r="B102" s="333"/>
      <c r="C102" s="135">
        <v>6</v>
      </c>
      <c r="D102" s="51" t="s">
        <v>601</v>
      </c>
      <c r="E102" s="139" t="s">
        <v>350</v>
      </c>
      <c r="F102" s="139" t="s">
        <v>412</v>
      </c>
      <c r="G102" s="47">
        <v>45022</v>
      </c>
      <c r="H102" s="22" t="s">
        <v>6</v>
      </c>
    </row>
    <row r="103" spans="1:8" s="131" customFormat="1" ht="37.5" x14ac:dyDescent="0.3">
      <c r="A103" s="323"/>
      <c r="B103" s="333"/>
      <c r="C103" s="135">
        <v>7</v>
      </c>
      <c r="D103" s="51" t="s">
        <v>600</v>
      </c>
      <c r="E103" s="139" t="s">
        <v>582</v>
      </c>
      <c r="F103" s="139" t="s">
        <v>414</v>
      </c>
      <c r="G103" s="47">
        <v>45054</v>
      </c>
      <c r="H103" s="22" t="s">
        <v>6</v>
      </c>
    </row>
    <row r="104" spans="1:8" s="131" customFormat="1" ht="37.5" x14ac:dyDescent="0.3">
      <c r="A104" s="323"/>
      <c r="B104" s="333"/>
      <c r="C104" s="135">
        <v>8</v>
      </c>
      <c r="D104" s="51" t="s">
        <v>599</v>
      </c>
      <c r="E104" s="139" t="s">
        <v>583</v>
      </c>
      <c r="F104" s="139" t="s">
        <v>415</v>
      </c>
      <c r="G104" s="47">
        <v>45019</v>
      </c>
      <c r="H104" s="22" t="s">
        <v>6</v>
      </c>
    </row>
    <row r="105" spans="1:8" s="131" customFormat="1" x14ac:dyDescent="0.3">
      <c r="A105" s="323"/>
      <c r="B105" s="333"/>
      <c r="C105" s="135">
        <v>9</v>
      </c>
      <c r="D105" s="51" t="s">
        <v>598</v>
      </c>
      <c r="E105" s="139" t="s">
        <v>491</v>
      </c>
      <c r="F105" s="139" t="s">
        <v>416</v>
      </c>
      <c r="G105" s="47" t="s">
        <v>417</v>
      </c>
      <c r="H105" s="22" t="s">
        <v>6</v>
      </c>
    </row>
    <row r="106" spans="1:8" s="131" customFormat="1" ht="37.5" x14ac:dyDescent="0.3">
      <c r="A106" s="323"/>
      <c r="B106" s="333"/>
      <c r="C106" s="135">
        <v>10</v>
      </c>
      <c r="D106" s="51" t="s">
        <v>597</v>
      </c>
      <c r="E106" s="139" t="s">
        <v>483</v>
      </c>
      <c r="F106" s="139" t="s">
        <v>418</v>
      </c>
      <c r="G106" s="47" t="s">
        <v>419</v>
      </c>
      <c r="H106" s="22" t="s">
        <v>6</v>
      </c>
    </row>
    <row r="107" spans="1:8" s="131" customFormat="1" ht="37.5" x14ac:dyDescent="0.3">
      <c r="A107" s="323"/>
      <c r="B107" s="333"/>
      <c r="C107" s="135">
        <v>11</v>
      </c>
      <c r="D107" s="51" t="s">
        <v>596</v>
      </c>
      <c r="E107" s="139" t="s">
        <v>584</v>
      </c>
      <c r="F107" s="139" t="s">
        <v>420</v>
      </c>
      <c r="G107" s="47" t="s">
        <v>421</v>
      </c>
      <c r="H107" s="22" t="s">
        <v>6</v>
      </c>
    </row>
    <row r="108" spans="1:8" s="131" customFormat="1" ht="37.5" x14ac:dyDescent="0.3">
      <c r="A108" s="323"/>
      <c r="B108" s="333"/>
      <c r="C108" s="135">
        <v>12</v>
      </c>
      <c r="D108" s="51" t="s">
        <v>595</v>
      </c>
      <c r="E108" s="139" t="s">
        <v>585</v>
      </c>
      <c r="F108" s="139" t="s">
        <v>422</v>
      </c>
      <c r="G108" s="47" t="s">
        <v>423</v>
      </c>
      <c r="H108" s="22" t="s">
        <v>6</v>
      </c>
    </row>
    <row r="109" spans="1:8" s="131" customFormat="1" ht="37.5" x14ac:dyDescent="0.3">
      <c r="A109" s="323"/>
      <c r="B109" s="333"/>
      <c r="C109" s="135">
        <v>13</v>
      </c>
      <c r="D109" s="51" t="s">
        <v>424</v>
      </c>
      <c r="E109" s="139" t="s">
        <v>586</v>
      </c>
      <c r="F109" s="139" t="s">
        <v>422</v>
      </c>
      <c r="G109" s="47" t="s">
        <v>423</v>
      </c>
      <c r="H109" s="22" t="s">
        <v>6</v>
      </c>
    </row>
    <row r="110" spans="1:8" s="131" customFormat="1" ht="49.5" customHeight="1" x14ac:dyDescent="0.3">
      <c r="A110" s="323"/>
      <c r="B110" s="333"/>
      <c r="C110" s="135">
        <v>14</v>
      </c>
      <c r="D110" s="51" t="s">
        <v>594</v>
      </c>
      <c r="E110" s="139" t="s">
        <v>587</v>
      </c>
      <c r="F110" s="139" t="s">
        <v>422</v>
      </c>
      <c r="G110" s="47" t="s">
        <v>423</v>
      </c>
      <c r="H110" s="22" t="s">
        <v>6</v>
      </c>
    </row>
    <row r="111" spans="1:8" s="131" customFormat="1" ht="37.5" x14ac:dyDescent="0.3">
      <c r="A111" s="323"/>
      <c r="B111" s="333"/>
      <c r="C111" s="135">
        <v>15</v>
      </c>
      <c r="D111" s="51" t="s">
        <v>593</v>
      </c>
      <c r="E111" s="139" t="s">
        <v>584</v>
      </c>
      <c r="F111" s="139" t="s">
        <v>422</v>
      </c>
      <c r="G111" s="47" t="s">
        <v>423</v>
      </c>
      <c r="H111" s="22" t="s">
        <v>6</v>
      </c>
    </row>
    <row r="112" spans="1:8" s="131" customFormat="1" ht="37.5" x14ac:dyDescent="0.3">
      <c r="A112" s="323"/>
      <c r="B112" s="333"/>
      <c r="C112" s="135">
        <v>16</v>
      </c>
      <c r="D112" s="51" t="s">
        <v>592</v>
      </c>
      <c r="E112" s="139" t="s">
        <v>413</v>
      </c>
      <c r="F112" s="139" t="s">
        <v>425</v>
      </c>
      <c r="G112" s="47" t="s">
        <v>426</v>
      </c>
      <c r="H112" s="22" t="s">
        <v>6</v>
      </c>
    </row>
    <row r="113" spans="1:19" s="131" customFormat="1" ht="37.5" x14ac:dyDescent="0.3">
      <c r="A113" s="323"/>
      <c r="B113" s="333"/>
      <c r="C113" s="135">
        <v>17</v>
      </c>
      <c r="D113" s="51" t="s">
        <v>591</v>
      </c>
      <c r="E113" s="139" t="s">
        <v>491</v>
      </c>
      <c r="F113" s="139" t="s">
        <v>416</v>
      </c>
      <c r="G113" s="47" t="s">
        <v>417</v>
      </c>
      <c r="H113" s="22" t="s">
        <v>6</v>
      </c>
    </row>
    <row r="114" spans="1:19" s="131" customFormat="1" ht="37.5" x14ac:dyDescent="0.3">
      <c r="A114" s="323"/>
      <c r="B114" s="333"/>
      <c r="C114" s="135">
        <v>18</v>
      </c>
      <c r="D114" s="51" t="s">
        <v>590</v>
      </c>
      <c r="E114" s="139" t="s">
        <v>350</v>
      </c>
      <c r="F114" s="139" t="s">
        <v>427</v>
      </c>
      <c r="G114" s="47" t="s">
        <v>423</v>
      </c>
      <c r="H114" s="22" t="s">
        <v>6</v>
      </c>
    </row>
    <row r="115" spans="1:19" s="131" customFormat="1" ht="37.5" x14ac:dyDescent="0.3">
      <c r="A115" s="323"/>
      <c r="B115" s="333"/>
      <c r="C115" s="135">
        <v>19</v>
      </c>
      <c r="D115" s="51" t="s">
        <v>589</v>
      </c>
      <c r="E115" s="139" t="s">
        <v>583</v>
      </c>
      <c r="F115" s="139" t="s">
        <v>428</v>
      </c>
      <c r="G115" s="47" t="s">
        <v>429</v>
      </c>
      <c r="H115" s="22" t="s">
        <v>6</v>
      </c>
    </row>
    <row r="116" spans="1:19" s="131" customFormat="1" ht="37.5" x14ac:dyDescent="0.3">
      <c r="A116" s="323"/>
      <c r="B116" s="333"/>
      <c r="C116" s="135">
        <v>20</v>
      </c>
      <c r="D116" s="51" t="s">
        <v>588</v>
      </c>
      <c r="E116" s="139" t="s">
        <v>491</v>
      </c>
      <c r="F116" s="139" t="s">
        <v>416</v>
      </c>
      <c r="G116" s="47" t="s">
        <v>417</v>
      </c>
      <c r="H116" s="22" t="s">
        <v>6</v>
      </c>
    </row>
    <row r="117" spans="1:19" s="131" customFormat="1" ht="37.5" x14ac:dyDescent="0.3">
      <c r="A117" s="323"/>
      <c r="B117" s="333"/>
      <c r="C117" s="135">
        <v>21</v>
      </c>
      <c r="D117" s="146" t="s">
        <v>500</v>
      </c>
      <c r="E117" s="146" t="s">
        <v>501</v>
      </c>
      <c r="F117" s="45" t="s">
        <v>502</v>
      </c>
      <c r="G117" s="38">
        <v>45169</v>
      </c>
      <c r="H117" s="22" t="s">
        <v>6</v>
      </c>
    </row>
    <row r="118" spans="1:19" s="131" customFormat="1" ht="37.5" x14ac:dyDescent="0.3">
      <c r="A118" s="323"/>
      <c r="B118" s="333"/>
      <c r="C118" s="135">
        <v>22</v>
      </c>
      <c r="D118" s="146" t="s">
        <v>503</v>
      </c>
      <c r="E118" s="146" t="s">
        <v>504</v>
      </c>
      <c r="F118" s="45" t="s">
        <v>505</v>
      </c>
      <c r="G118" s="38">
        <v>45099</v>
      </c>
      <c r="H118" s="22" t="s">
        <v>6</v>
      </c>
    </row>
    <row r="119" spans="1:19" s="131" customFormat="1" ht="37.5" x14ac:dyDescent="0.3">
      <c r="A119" s="323"/>
      <c r="B119" s="333"/>
      <c r="C119" s="135">
        <v>23</v>
      </c>
      <c r="D119" s="146" t="s">
        <v>503</v>
      </c>
      <c r="E119" s="146" t="s">
        <v>504</v>
      </c>
      <c r="F119" s="45" t="s">
        <v>506</v>
      </c>
      <c r="G119" s="38">
        <v>45131</v>
      </c>
      <c r="H119" s="22" t="s">
        <v>5</v>
      </c>
    </row>
    <row r="120" spans="1:19" s="131" customFormat="1" ht="19.5" thickBot="1" x14ac:dyDescent="0.35">
      <c r="A120" s="324"/>
      <c r="B120" s="335"/>
      <c r="C120" s="49">
        <v>24</v>
      </c>
      <c r="D120" s="166" t="s">
        <v>551</v>
      </c>
      <c r="E120" s="166" t="s">
        <v>552</v>
      </c>
      <c r="F120" s="165" t="s">
        <v>553</v>
      </c>
      <c r="G120" s="161">
        <v>45244</v>
      </c>
      <c r="H120" s="162" t="s">
        <v>6</v>
      </c>
    </row>
    <row r="121" spans="1:19" s="18" customFormat="1" ht="37.5" x14ac:dyDescent="0.3">
      <c r="A121" s="322">
        <v>13</v>
      </c>
      <c r="B121" s="332" t="s">
        <v>238</v>
      </c>
      <c r="C121" s="136">
        <v>1</v>
      </c>
      <c r="D121" s="149" t="s">
        <v>192</v>
      </c>
      <c r="E121" s="114" t="s">
        <v>193</v>
      </c>
      <c r="F121" s="150" t="s">
        <v>294</v>
      </c>
      <c r="G121" s="147">
        <v>45003</v>
      </c>
      <c r="H121" s="167" t="s">
        <v>6</v>
      </c>
      <c r="J121" s="318"/>
      <c r="K121" s="318"/>
      <c r="L121" s="318"/>
      <c r="M121" s="318"/>
      <c r="N121" s="318"/>
      <c r="O121" s="318"/>
      <c r="P121" s="318"/>
      <c r="Q121" s="318"/>
      <c r="R121" s="318"/>
      <c r="S121" s="318"/>
    </row>
    <row r="122" spans="1:19" s="18" customFormat="1" x14ac:dyDescent="0.3">
      <c r="A122" s="323"/>
      <c r="B122" s="333"/>
      <c r="C122" s="135">
        <v>2</v>
      </c>
      <c r="D122" s="50" t="s">
        <v>194</v>
      </c>
      <c r="E122" s="23" t="s">
        <v>179</v>
      </c>
      <c r="F122" s="17">
        <v>12</v>
      </c>
      <c r="G122" s="38">
        <v>44999</v>
      </c>
      <c r="H122" s="53" t="s">
        <v>6</v>
      </c>
      <c r="J122" s="318"/>
      <c r="K122" s="318"/>
      <c r="L122" s="318"/>
      <c r="M122" s="318"/>
      <c r="N122" s="318"/>
      <c r="O122" s="318"/>
      <c r="P122" s="318"/>
      <c r="Q122" s="318"/>
      <c r="R122" s="318"/>
      <c r="S122" s="318"/>
    </row>
    <row r="123" spans="1:19" s="18" customFormat="1" ht="37.5" x14ac:dyDescent="0.3">
      <c r="A123" s="323"/>
      <c r="B123" s="333"/>
      <c r="C123" s="135">
        <v>3</v>
      </c>
      <c r="D123" s="50" t="s">
        <v>195</v>
      </c>
      <c r="E123" s="44" t="s">
        <v>179</v>
      </c>
      <c r="F123" s="17">
        <v>12</v>
      </c>
      <c r="G123" s="38">
        <v>45015</v>
      </c>
      <c r="H123" s="53" t="s">
        <v>6</v>
      </c>
      <c r="J123" s="318"/>
      <c r="K123" s="318"/>
      <c r="L123" s="318"/>
      <c r="M123" s="318"/>
      <c r="N123" s="318"/>
      <c r="O123" s="318"/>
      <c r="P123" s="318"/>
      <c r="Q123" s="318"/>
      <c r="R123" s="318"/>
      <c r="S123" s="318"/>
    </row>
    <row r="124" spans="1:19" s="131" customFormat="1" ht="37.5" x14ac:dyDescent="0.3">
      <c r="A124" s="323"/>
      <c r="B124" s="333"/>
      <c r="C124" s="135">
        <v>4</v>
      </c>
      <c r="D124" s="50" t="s">
        <v>554</v>
      </c>
      <c r="E124" s="139" t="s">
        <v>307</v>
      </c>
      <c r="F124" s="17" t="s">
        <v>555</v>
      </c>
      <c r="G124" s="38">
        <v>45225</v>
      </c>
      <c r="H124" s="22" t="s">
        <v>6</v>
      </c>
    </row>
    <row r="125" spans="1:19" s="131" customFormat="1" ht="37.5" x14ac:dyDescent="0.3">
      <c r="A125" s="323"/>
      <c r="B125" s="333"/>
      <c r="C125" s="135">
        <v>5</v>
      </c>
      <c r="D125" s="50" t="s">
        <v>556</v>
      </c>
      <c r="E125" s="139" t="s">
        <v>307</v>
      </c>
      <c r="F125" s="17" t="s">
        <v>555</v>
      </c>
      <c r="G125" s="38">
        <v>45225</v>
      </c>
      <c r="H125" s="22" t="s">
        <v>6</v>
      </c>
    </row>
    <row r="126" spans="1:19" s="131" customFormat="1" ht="38.25" thickBot="1" x14ac:dyDescent="0.35">
      <c r="A126" s="325"/>
      <c r="B126" s="334"/>
      <c r="C126" s="40">
        <v>6</v>
      </c>
      <c r="D126" s="151" t="s">
        <v>557</v>
      </c>
      <c r="E126" s="117" t="s">
        <v>307</v>
      </c>
      <c r="F126" s="152" t="s">
        <v>555</v>
      </c>
      <c r="G126" s="140">
        <v>45225</v>
      </c>
      <c r="H126" s="118" t="s">
        <v>6</v>
      </c>
    </row>
    <row r="127" spans="1:19" s="18" customFormat="1" ht="37.5" x14ac:dyDescent="0.3">
      <c r="A127" s="326">
        <v>14</v>
      </c>
      <c r="B127" s="319" t="s">
        <v>239</v>
      </c>
      <c r="C127" s="136">
        <v>1</v>
      </c>
      <c r="D127" s="105" t="s">
        <v>430</v>
      </c>
      <c r="E127" s="114" t="s">
        <v>431</v>
      </c>
      <c r="F127" s="114" t="s">
        <v>432</v>
      </c>
      <c r="G127" s="170">
        <v>45078</v>
      </c>
      <c r="H127" s="115" t="s">
        <v>6</v>
      </c>
    </row>
    <row r="128" spans="1:19" s="131" customFormat="1" ht="37.5" x14ac:dyDescent="0.3">
      <c r="A128" s="327"/>
      <c r="B128" s="320"/>
      <c r="C128" s="135">
        <v>2</v>
      </c>
      <c r="D128" s="51" t="s">
        <v>433</v>
      </c>
      <c r="E128" s="139" t="s">
        <v>434</v>
      </c>
      <c r="F128" s="139" t="s">
        <v>435</v>
      </c>
      <c r="G128" s="47">
        <v>45078</v>
      </c>
      <c r="H128" s="22" t="s">
        <v>6</v>
      </c>
    </row>
    <row r="129" spans="1:8" s="131" customFormat="1" ht="37.5" x14ac:dyDescent="0.3">
      <c r="A129" s="327"/>
      <c r="B129" s="320"/>
      <c r="C129" s="135">
        <v>3</v>
      </c>
      <c r="D129" s="51" t="s">
        <v>436</v>
      </c>
      <c r="E129" s="139" t="s">
        <v>437</v>
      </c>
      <c r="F129" s="139" t="s">
        <v>438</v>
      </c>
      <c r="G129" s="47">
        <v>45090</v>
      </c>
      <c r="H129" s="22" t="s">
        <v>6</v>
      </c>
    </row>
    <row r="130" spans="1:8" s="131" customFormat="1" ht="37.5" x14ac:dyDescent="0.3">
      <c r="A130" s="327"/>
      <c r="B130" s="320"/>
      <c r="C130" s="135">
        <v>4</v>
      </c>
      <c r="D130" s="51" t="s">
        <v>439</v>
      </c>
      <c r="E130" s="139" t="s">
        <v>440</v>
      </c>
      <c r="F130" s="139" t="s">
        <v>441</v>
      </c>
      <c r="G130" s="47">
        <v>45072</v>
      </c>
      <c r="H130" s="22" t="s">
        <v>6</v>
      </c>
    </row>
    <row r="131" spans="1:8" s="131" customFormat="1" ht="75" x14ac:dyDescent="0.3">
      <c r="A131" s="327"/>
      <c r="B131" s="320"/>
      <c r="C131" s="135">
        <v>5</v>
      </c>
      <c r="D131" s="51" t="s">
        <v>442</v>
      </c>
      <c r="E131" s="139" t="s">
        <v>443</v>
      </c>
      <c r="F131" s="139" t="s">
        <v>444</v>
      </c>
      <c r="G131" s="47">
        <v>45079</v>
      </c>
      <c r="H131" s="22" t="s">
        <v>6</v>
      </c>
    </row>
    <row r="132" spans="1:8" s="131" customFormat="1" ht="56.25" x14ac:dyDescent="0.3">
      <c r="A132" s="327"/>
      <c r="B132" s="320"/>
      <c r="C132" s="135">
        <v>6</v>
      </c>
      <c r="D132" s="51" t="s">
        <v>445</v>
      </c>
      <c r="E132" s="139" t="s">
        <v>446</v>
      </c>
      <c r="F132" s="139" t="s">
        <v>447</v>
      </c>
      <c r="G132" s="139" t="s">
        <v>448</v>
      </c>
      <c r="H132" s="22" t="s">
        <v>6</v>
      </c>
    </row>
    <row r="133" spans="1:8" s="131" customFormat="1" ht="37.5" x14ac:dyDescent="0.3">
      <c r="A133" s="327"/>
      <c r="B133" s="320"/>
      <c r="C133" s="135">
        <v>7</v>
      </c>
      <c r="D133" s="51" t="s">
        <v>507</v>
      </c>
      <c r="E133" s="139" t="s">
        <v>508</v>
      </c>
      <c r="F133" s="45" t="s">
        <v>509</v>
      </c>
      <c r="G133" s="47">
        <v>45154</v>
      </c>
      <c r="H133" s="22" t="s">
        <v>6</v>
      </c>
    </row>
    <row r="134" spans="1:8" s="131" customFormat="1" ht="56.25" x14ac:dyDescent="0.3">
      <c r="A134" s="327"/>
      <c r="B134" s="320"/>
      <c r="C134" s="135">
        <v>8</v>
      </c>
      <c r="D134" s="51" t="s">
        <v>561</v>
      </c>
      <c r="E134" s="139" t="s">
        <v>558</v>
      </c>
      <c r="F134" s="45" t="s">
        <v>559</v>
      </c>
      <c r="G134" s="47">
        <v>45230</v>
      </c>
      <c r="H134" s="22" t="s">
        <v>6</v>
      </c>
    </row>
    <row r="135" spans="1:8" s="131" customFormat="1" ht="57" thickBot="1" x14ac:dyDescent="0.35">
      <c r="A135" s="328"/>
      <c r="B135" s="321"/>
      <c r="C135" s="40">
        <v>9</v>
      </c>
      <c r="D135" s="148" t="s">
        <v>562</v>
      </c>
      <c r="E135" s="117" t="s">
        <v>483</v>
      </c>
      <c r="F135" s="168" t="s">
        <v>560</v>
      </c>
      <c r="G135" s="169">
        <v>45230</v>
      </c>
      <c r="H135" s="118" t="s">
        <v>6</v>
      </c>
    </row>
    <row r="136" spans="1:8" s="18" customFormat="1" ht="37.5" x14ac:dyDescent="0.3">
      <c r="A136" s="326">
        <v>15</v>
      </c>
      <c r="B136" s="320" t="s">
        <v>246</v>
      </c>
      <c r="C136" s="141">
        <v>1</v>
      </c>
      <c r="D136" s="85" t="s">
        <v>449</v>
      </c>
      <c r="E136" s="157" t="s">
        <v>450</v>
      </c>
      <c r="F136" s="157" t="s">
        <v>451</v>
      </c>
      <c r="G136" s="171">
        <v>45230</v>
      </c>
      <c r="H136" s="158" t="s">
        <v>6</v>
      </c>
    </row>
    <row r="137" spans="1:8" s="131" customFormat="1" ht="37.5" x14ac:dyDescent="0.3">
      <c r="A137" s="327"/>
      <c r="B137" s="320"/>
      <c r="C137" s="135">
        <v>2</v>
      </c>
      <c r="D137" s="51" t="s">
        <v>452</v>
      </c>
      <c r="E137" s="139" t="s">
        <v>450</v>
      </c>
      <c r="F137" s="139" t="s">
        <v>451</v>
      </c>
      <c r="G137" s="47">
        <v>45230</v>
      </c>
      <c r="H137" s="22" t="s">
        <v>6</v>
      </c>
    </row>
    <row r="138" spans="1:8" s="131" customFormat="1" ht="37.5" x14ac:dyDescent="0.3">
      <c r="A138" s="327"/>
      <c r="B138" s="320"/>
      <c r="C138" s="135">
        <v>3</v>
      </c>
      <c r="D138" s="51" t="s">
        <v>453</v>
      </c>
      <c r="E138" s="139" t="s">
        <v>450</v>
      </c>
      <c r="F138" s="139" t="s">
        <v>451</v>
      </c>
      <c r="G138" s="47">
        <v>45230</v>
      </c>
      <c r="H138" s="22" t="s">
        <v>6</v>
      </c>
    </row>
    <row r="139" spans="1:8" s="131" customFormat="1" ht="38.25" thickBot="1" x14ac:dyDescent="0.35">
      <c r="A139" s="327"/>
      <c r="B139" s="320"/>
      <c r="C139" s="135">
        <v>4</v>
      </c>
      <c r="D139" s="51" t="s">
        <v>454</v>
      </c>
      <c r="E139" s="139" t="s">
        <v>450</v>
      </c>
      <c r="F139" s="139" t="s">
        <v>451</v>
      </c>
      <c r="G139" s="47">
        <v>45230</v>
      </c>
      <c r="H139" s="22" t="s">
        <v>6</v>
      </c>
    </row>
    <row r="140" spans="1:8" s="131" customFormat="1" ht="56.25" x14ac:dyDescent="0.3">
      <c r="A140" s="327"/>
      <c r="B140" s="320"/>
      <c r="C140" s="135">
        <v>5</v>
      </c>
      <c r="D140" s="136" t="s">
        <v>563</v>
      </c>
      <c r="E140" s="136" t="s">
        <v>564</v>
      </c>
      <c r="F140" s="136" t="s">
        <v>565</v>
      </c>
      <c r="G140" s="47">
        <v>45244</v>
      </c>
      <c r="H140" s="115" t="s">
        <v>6</v>
      </c>
    </row>
    <row r="141" spans="1:8" s="131" customFormat="1" ht="37.5" x14ac:dyDescent="0.3">
      <c r="A141" s="327"/>
      <c r="B141" s="320"/>
      <c r="C141" s="135">
        <v>6</v>
      </c>
      <c r="D141" s="135" t="s">
        <v>566</v>
      </c>
      <c r="E141" s="135" t="s">
        <v>567</v>
      </c>
      <c r="F141" s="135" t="s">
        <v>565</v>
      </c>
      <c r="G141" s="47">
        <v>45244</v>
      </c>
      <c r="H141" s="22" t="s">
        <v>6</v>
      </c>
    </row>
    <row r="142" spans="1:8" s="131" customFormat="1" ht="37.5" x14ac:dyDescent="0.3">
      <c r="A142" s="327"/>
      <c r="B142" s="320"/>
      <c r="C142" s="135">
        <v>7</v>
      </c>
      <c r="D142" s="135" t="s">
        <v>568</v>
      </c>
      <c r="E142" s="135" t="s">
        <v>569</v>
      </c>
      <c r="F142" s="135" t="s">
        <v>565</v>
      </c>
      <c r="G142" s="47">
        <v>45244</v>
      </c>
      <c r="H142" s="22" t="s">
        <v>6</v>
      </c>
    </row>
    <row r="143" spans="1:8" s="131" customFormat="1" ht="37.5" x14ac:dyDescent="0.3">
      <c r="A143" s="327"/>
      <c r="B143" s="320"/>
      <c r="C143" s="135">
        <v>8</v>
      </c>
      <c r="D143" s="135" t="s">
        <v>570</v>
      </c>
      <c r="E143" s="135" t="s">
        <v>571</v>
      </c>
      <c r="F143" s="135" t="s">
        <v>565</v>
      </c>
      <c r="G143" s="47">
        <v>45244</v>
      </c>
      <c r="H143" s="22" t="s">
        <v>6</v>
      </c>
    </row>
    <row r="144" spans="1:8" s="131" customFormat="1" ht="57" thickBot="1" x14ac:dyDescent="0.35">
      <c r="A144" s="327"/>
      <c r="B144" s="320"/>
      <c r="C144" s="49">
        <v>9</v>
      </c>
      <c r="D144" s="49" t="s">
        <v>572</v>
      </c>
      <c r="E144" s="49" t="s">
        <v>573</v>
      </c>
      <c r="F144" s="49" t="s">
        <v>574</v>
      </c>
      <c r="G144" s="221">
        <v>45261</v>
      </c>
      <c r="H144" s="162" t="s">
        <v>6</v>
      </c>
    </row>
    <row r="145" spans="1:8" s="131" customFormat="1" ht="37.5" x14ac:dyDescent="0.3">
      <c r="A145" s="322">
        <v>16</v>
      </c>
      <c r="B145" s="332" t="s">
        <v>64</v>
      </c>
      <c r="C145" s="179">
        <v>1</v>
      </c>
      <c r="D145" s="133" t="s">
        <v>455</v>
      </c>
      <c r="E145" s="179" t="s">
        <v>575</v>
      </c>
      <c r="F145" s="179" t="s">
        <v>457</v>
      </c>
      <c r="G145" s="147">
        <v>45061</v>
      </c>
      <c r="H145" s="115" t="s">
        <v>6</v>
      </c>
    </row>
    <row r="146" spans="1:8" s="18" customFormat="1" x14ac:dyDescent="0.3">
      <c r="A146" s="323"/>
      <c r="B146" s="333"/>
      <c r="C146" s="180">
        <v>2</v>
      </c>
      <c r="D146" s="184" t="s">
        <v>458</v>
      </c>
      <c r="E146" s="180" t="s">
        <v>575</v>
      </c>
      <c r="F146" s="180" t="s">
        <v>459</v>
      </c>
      <c r="G146" s="38">
        <v>45096</v>
      </c>
      <c r="H146" s="22" t="s">
        <v>6</v>
      </c>
    </row>
    <row r="147" spans="1:8" s="131" customFormat="1" x14ac:dyDescent="0.3">
      <c r="A147" s="323"/>
      <c r="B147" s="333"/>
      <c r="C147" s="180">
        <v>3</v>
      </c>
      <c r="D147" s="180" t="s">
        <v>510</v>
      </c>
      <c r="E147" s="180" t="s">
        <v>575</v>
      </c>
      <c r="F147" s="180" t="s">
        <v>511</v>
      </c>
      <c r="G147" s="38">
        <v>45160</v>
      </c>
      <c r="H147" s="22" t="s">
        <v>6</v>
      </c>
    </row>
    <row r="148" spans="1:8" s="131" customFormat="1" x14ac:dyDescent="0.3">
      <c r="A148" s="323"/>
      <c r="B148" s="333"/>
      <c r="C148" s="180">
        <v>4</v>
      </c>
      <c r="D148" s="180" t="s">
        <v>512</v>
      </c>
      <c r="E148" s="180" t="s">
        <v>513</v>
      </c>
      <c r="F148" s="180" t="s">
        <v>514</v>
      </c>
      <c r="G148" s="38">
        <v>45167</v>
      </c>
      <c r="H148" s="22" t="s">
        <v>6</v>
      </c>
    </row>
    <row r="149" spans="1:8" s="131" customFormat="1" x14ac:dyDescent="0.3">
      <c r="A149" s="323"/>
      <c r="B149" s="333"/>
      <c r="C149" s="180">
        <v>5</v>
      </c>
      <c r="D149" s="180" t="s">
        <v>515</v>
      </c>
      <c r="E149" s="180" t="s">
        <v>513</v>
      </c>
      <c r="F149" s="180" t="s">
        <v>516</v>
      </c>
      <c r="G149" s="38">
        <v>45167</v>
      </c>
      <c r="H149" s="22" t="s">
        <v>6</v>
      </c>
    </row>
    <row r="150" spans="1:8" s="131" customFormat="1" ht="38.25" thickBot="1" x14ac:dyDescent="0.35">
      <c r="A150" s="325"/>
      <c r="B150" s="334"/>
      <c r="C150" s="181">
        <v>6</v>
      </c>
      <c r="D150" s="181" t="s">
        <v>517</v>
      </c>
      <c r="E150" s="181" t="s">
        <v>456</v>
      </c>
      <c r="F150" s="181" t="s">
        <v>518</v>
      </c>
      <c r="G150" s="140">
        <v>45174</v>
      </c>
      <c r="H150" s="41" t="s">
        <v>327</v>
      </c>
    </row>
    <row r="151" spans="1:8" s="109" customFormat="1" ht="37.5" x14ac:dyDescent="0.3">
      <c r="A151" s="327">
        <v>17</v>
      </c>
      <c r="B151" s="320" t="s">
        <v>266</v>
      </c>
      <c r="C151" s="185">
        <v>1</v>
      </c>
      <c r="D151" s="185" t="s">
        <v>267</v>
      </c>
      <c r="E151" s="185" t="s">
        <v>307</v>
      </c>
      <c r="F151" s="185" t="s">
        <v>268</v>
      </c>
      <c r="G151" s="185">
        <v>44965</v>
      </c>
      <c r="H151" s="186" t="s">
        <v>327</v>
      </c>
    </row>
    <row r="152" spans="1:8" s="131" customFormat="1" ht="56.25" x14ac:dyDescent="0.3">
      <c r="A152" s="327"/>
      <c r="B152" s="320"/>
      <c r="C152" s="135">
        <v>2</v>
      </c>
      <c r="D152" s="135" t="s">
        <v>471</v>
      </c>
      <c r="E152" s="135" t="s">
        <v>472</v>
      </c>
      <c r="F152" s="135" t="s">
        <v>473</v>
      </c>
      <c r="G152" s="135">
        <v>45062</v>
      </c>
      <c r="H152" s="138" t="s">
        <v>327</v>
      </c>
    </row>
    <row r="153" spans="1:8" s="131" customFormat="1" ht="75" x14ac:dyDescent="0.3">
      <c r="A153" s="327"/>
      <c r="B153" s="320"/>
      <c r="C153" s="135">
        <v>3</v>
      </c>
      <c r="D153" s="135" t="s">
        <v>474</v>
      </c>
      <c r="E153" s="135" t="s">
        <v>475</v>
      </c>
      <c r="F153" s="135" t="s">
        <v>476</v>
      </c>
      <c r="G153" s="135">
        <v>45099</v>
      </c>
      <c r="H153" s="138" t="s">
        <v>6</v>
      </c>
    </row>
    <row r="154" spans="1:8" s="131" customFormat="1" ht="37.5" x14ac:dyDescent="0.3">
      <c r="A154" s="327"/>
      <c r="B154" s="320"/>
      <c r="C154" s="135">
        <v>4</v>
      </c>
      <c r="D154" s="135" t="s">
        <v>267</v>
      </c>
      <c r="E154" s="135" t="s">
        <v>477</v>
      </c>
      <c r="F154" s="135" t="s">
        <v>478</v>
      </c>
      <c r="G154" s="135">
        <v>44949</v>
      </c>
      <c r="H154" s="138" t="s">
        <v>6</v>
      </c>
    </row>
    <row r="155" spans="1:8" s="131" customFormat="1" ht="37.5" x14ac:dyDescent="0.3">
      <c r="A155" s="327"/>
      <c r="B155" s="320"/>
      <c r="C155" s="135">
        <v>5</v>
      </c>
      <c r="D155" s="135" t="s">
        <v>267</v>
      </c>
      <c r="E155" s="135" t="s">
        <v>477</v>
      </c>
      <c r="F155" s="135" t="s">
        <v>74</v>
      </c>
      <c r="G155" s="135" t="s">
        <v>74</v>
      </c>
      <c r="H155" s="138" t="s">
        <v>4</v>
      </c>
    </row>
    <row r="156" spans="1:8" s="131" customFormat="1" ht="56.25" x14ac:dyDescent="0.3">
      <c r="A156" s="327"/>
      <c r="B156" s="320"/>
      <c r="C156" s="135">
        <v>6</v>
      </c>
      <c r="D156" s="135" t="s">
        <v>479</v>
      </c>
      <c r="E156" s="135" t="s">
        <v>480</v>
      </c>
      <c r="F156" s="135" t="s">
        <v>481</v>
      </c>
      <c r="G156" s="135">
        <v>45075</v>
      </c>
      <c r="H156" s="138" t="s">
        <v>327</v>
      </c>
    </row>
    <row r="157" spans="1:8" s="131" customFormat="1" ht="56.25" x14ac:dyDescent="0.3">
      <c r="A157" s="327"/>
      <c r="B157" s="320"/>
      <c r="C157" s="135">
        <v>7</v>
      </c>
      <c r="D157" s="134" t="s">
        <v>471</v>
      </c>
      <c r="E157" s="135" t="s">
        <v>472</v>
      </c>
      <c r="F157" s="135" t="s">
        <v>473</v>
      </c>
      <c r="G157" s="38">
        <v>45062</v>
      </c>
      <c r="H157" s="138" t="s">
        <v>327</v>
      </c>
    </row>
    <row r="158" spans="1:8" s="131" customFormat="1" ht="75" x14ac:dyDescent="0.3">
      <c r="A158" s="327"/>
      <c r="B158" s="320"/>
      <c r="C158" s="135">
        <v>8</v>
      </c>
      <c r="D158" s="134" t="s">
        <v>474</v>
      </c>
      <c r="E158" s="135" t="s">
        <v>475</v>
      </c>
      <c r="F158" s="135" t="s">
        <v>476</v>
      </c>
      <c r="G158" s="38">
        <v>45099</v>
      </c>
      <c r="H158" s="22" t="s">
        <v>6</v>
      </c>
    </row>
    <row r="159" spans="1:8" s="131" customFormat="1" ht="37.5" x14ac:dyDescent="0.3">
      <c r="A159" s="327"/>
      <c r="B159" s="320"/>
      <c r="C159" s="135">
        <v>9</v>
      </c>
      <c r="D159" s="134" t="s">
        <v>267</v>
      </c>
      <c r="E159" s="135" t="s">
        <v>477</v>
      </c>
      <c r="F159" s="135" t="s">
        <v>478</v>
      </c>
      <c r="G159" s="38">
        <v>44949</v>
      </c>
      <c r="H159" s="22" t="s">
        <v>6</v>
      </c>
    </row>
    <row r="160" spans="1:8" s="131" customFormat="1" ht="37.5" x14ac:dyDescent="0.3">
      <c r="A160" s="327"/>
      <c r="B160" s="320"/>
      <c r="C160" s="135">
        <v>10</v>
      </c>
      <c r="D160" s="134" t="s">
        <v>267</v>
      </c>
      <c r="E160" s="135" t="s">
        <v>477</v>
      </c>
      <c r="F160" s="135" t="s">
        <v>527</v>
      </c>
      <c r="G160" s="38" t="s">
        <v>527</v>
      </c>
      <c r="H160" s="22" t="s">
        <v>4</v>
      </c>
    </row>
    <row r="161" spans="1:8" s="131" customFormat="1" ht="57" thickBot="1" x14ac:dyDescent="0.35">
      <c r="A161" s="328"/>
      <c r="B161" s="321"/>
      <c r="C161" s="40">
        <v>11</v>
      </c>
      <c r="D161" s="40" t="s">
        <v>479</v>
      </c>
      <c r="E161" s="40" t="s">
        <v>480</v>
      </c>
      <c r="F161" s="40" t="s">
        <v>481</v>
      </c>
      <c r="G161" s="140">
        <v>45075</v>
      </c>
      <c r="H161" s="138" t="s">
        <v>327</v>
      </c>
    </row>
    <row r="162" spans="1:8" ht="18.75" customHeight="1" x14ac:dyDescent="0.2">
      <c r="A162" s="326">
        <v>18</v>
      </c>
      <c r="B162" s="319" t="s">
        <v>223</v>
      </c>
      <c r="C162" s="136">
        <v>1</v>
      </c>
      <c r="D162" s="133" t="s">
        <v>224</v>
      </c>
      <c r="E162" s="136" t="s">
        <v>281</v>
      </c>
      <c r="F162" s="136">
        <v>179634</v>
      </c>
      <c r="G162" s="147">
        <v>44933</v>
      </c>
      <c r="H162" s="137" t="s">
        <v>5</v>
      </c>
    </row>
    <row r="163" spans="1:8" x14ac:dyDescent="0.2">
      <c r="A163" s="327"/>
      <c r="B163" s="320"/>
      <c r="C163" s="135">
        <v>2</v>
      </c>
      <c r="D163" s="134" t="s">
        <v>278</v>
      </c>
      <c r="E163" s="135" t="s">
        <v>279</v>
      </c>
      <c r="F163" s="135" t="s">
        <v>227</v>
      </c>
      <c r="G163" s="38">
        <v>44940</v>
      </c>
      <c r="H163" s="138" t="s">
        <v>5</v>
      </c>
    </row>
    <row r="164" spans="1:8" x14ac:dyDescent="0.2">
      <c r="A164" s="327"/>
      <c r="B164" s="320"/>
      <c r="C164" s="135">
        <v>3</v>
      </c>
      <c r="D164" s="134" t="s">
        <v>225</v>
      </c>
      <c r="E164" s="135" t="s">
        <v>280</v>
      </c>
      <c r="F164" s="135" t="s">
        <v>293</v>
      </c>
      <c r="G164" s="38">
        <v>44992</v>
      </c>
      <c r="H164" s="53" t="s">
        <v>6</v>
      </c>
    </row>
    <row r="165" spans="1:8" x14ac:dyDescent="0.2">
      <c r="A165" s="327"/>
      <c r="B165" s="320"/>
      <c r="C165" s="135">
        <v>4</v>
      </c>
      <c r="D165" s="134" t="s">
        <v>224</v>
      </c>
      <c r="E165" s="135" t="s">
        <v>460</v>
      </c>
      <c r="F165" s="135">
        <v>179634</v>
      </c>
      <c r="G165" s="38">
        <v>44992</v>
      </c>
      <c r="H165" s="138" t="s">
        <v>5</v>
      </c>
    </row>
    <row r="166" spans="1:8" ht="37.5" x14ac:dyDescent="0.2">
      <c r="A166" s="327"/>
      <c r="B166" s="320"/>
      <c r="C166" s="135">
        <v>5</v>
      </c>
      <c r="D166" s="134" t="s">
        <v>461</v>
      </c>
      <c r="E166" s="135" t="s">
        <v>462</v>
      </c>
      <c r="F166" s="135" t="s">
        <v>463</v>
      </c>
      <c r="G166" s="38">
        <v>44992</v>
      </c>
      <c r="H166" s="138" t="s">
        <v>5</v>
      </c>
    </row>
    <row r="167" spans="1:8" ht="38.25" thickBot="1" x14ac:dyDescent="0.25">
      <c r="A167" s="327"/>
      <c r="B167" s="320"/>
      <c r="C167" s="49">
        <v>6</v>
      </c>
      <c r="D167" s="130" t="s">
        <v>225</v>
      </c>
      <c r="E167" s="49" t="s">
        <v>464</v>
      </c>
      <c r="F167" s="49" t="s">
        <v>465</v>
      </c>
      <c r="G167" s="161">
        <v>44992</v>
      </c>
      <c r="H167" s="162" t="s">
        <v>6</v>
      </c>
    </row>
    <row r="168" spans="1:8" ht="37.5" x14ac:dyDescent="0.2">
      <c r="A168" s="326">
        <v>19</v>
      </c>
      <c r="B168" s="329" t="s">
        <v>247</v>
      </c>
      <c r="C168" s="136">
        <v>1</v>
      </c>
      <c r="D168" s="133" t="s">
        <v>248</v>
      </c>
      <c r="E168" s="136" t="s">
        <v>249</v>
      </c>
      <c r="F168" s="136" t="s">
        <v>292</v>
      </c>
      <c r="G168" s="136" t="s">
        <v>250</v>
      </c>
      <c r="H168" s="137" t="s">
        <v>251</v>
      </c>
    </row>
    <row r="169" spans="1:8" ht="37.5" x14ac:dyDescent="0.2">
      <c r="A169" s="327"/>
      <c r="B169" s="330"/>
      <c r="C169" s="135">
        <v>2</v>
      </c>
      <c r="D169" s="134" t="s">
        <v>252</v>
      </c>
      <c r="E169" s="135" t="s">
        <v>253</v>
      </c>
      <c r="F169" s="135" t="s">
        <v>254</v>
      </c>
      <c r="G169" s="38">
        <v>45000</v>
      </c>
      <c r="H169" s="138" t="s">
        <v>327</v>
      </c>
    </row>
    <row r="170" spans="1:8" ht="37.5" x14ac:dyDescent="0.2">
      <c r="A170" s="327"/>
      <c r="B170" s="330"/>
      <c r="C170" s="135">
        <v>3</v>
      </c>
      <c r="D170" s="134" t="s">
        <v>255</v>
      </c>
      <c r="E170" s="135" t="s">
        <v>264</v>
      </c>
      <c r="F170" s="135" t="s">
        <v>256</v>
      </c>
      <c r="G170" s="135" t="s">
        <v>257</v>
      </c>
      <c r="H170" s="138" t="s">
        <v>327</v>
      </c>
    </row>
    <row r="171" spans="1:8" ht="37.5" x14ac:dyDescent="0.2">
      <c r="A171" s="327"/>
      <c r="B171" s="330"/>
      <c r="C171" s="135">
        <v>4</v>
      </c>
      <c r="D171" s="134" t="s">
        <v>258</v>
      </c>
      <c r="E171" s="135" t="s">
        <v>259</v>
      </c>
      <c r="F171" s="135" t="s">
        <v>260</v>
      </c>
      <c r="G171" s="38">
        <v>44938</v>
      </c>
      <c r="H171" s="138" t="s">
        <v>327</v>
      </c>
    </row>
    <row r="172" spans="1:8" ht="37.5" x14ac:dyDescent="0.2">
      <c r="A172" s="327"/>
      <c r="B172" s="330"/>
      <c r="C172" s="135">
        <v>5</v>
      </c>
      <c r="D172" s="134" t="s">
        <v>261</v>
      </c>
      <c r="E172" s="135" t="s">
        <v>262</v>
      </c>
      <c r="F172" s="135" t="s">
        <v>263</v>
      </c>
      <c r="G172" s="38">
        <v>44980</v>
      </c>
      <c r="H172" s="138" t="s">
        <v>6</v>
      </c>
    </row>
    <row r="173" spans="1:8" ht="37.5" x14ac:dyDescent="0.2">
      <c r="A173" s="327"/>
      <c r="B173" s="330"/>
      <c r="C173" s="135">
        <v>6</v>
      </c>
      <c r="D173" s="134" t="s">
        <v>248</v>
      </c>
      <c r="E173" s="135" t="s">
        <v>249</v>
      </c>
      <c r="F173" s="135" t="s">
        <v>663</v>
      </c>
      <c r="G173" s="38" t="s">
        <v>250</v>
      </c>
      <c r="H173" s="22" t="s">
        <v>6</v>
      </c>
    </row>
    <row r="174" spans="1:8" ht="37.5" x14ac:dyDescent="0.2">
      <c r="A174" s="327"/>
      <c r="B174" s="330"/>
      <c r="C174" s="135">
        <v>7</v>
      </c>
      <c r="D174" s="134" t="s">
        <v>252</v>
      </c>
      <c r="E174" s="135" t="s">
        <v>253</v>
      </c>
      <c r="F174" s="135" t="s">
        <v>254</v>
      </c>
      <c r="G174" s="38">
        <v>45000</v>
      </c>
      <c r="H174" s="22" t="s">
        <v>6</v>
      </c>
    </row>
    <row r="175" spans="1:8" x14ac:dyDescent="0.2">
      <c r="A175" s="327"/>
      <c r="B175" s="330"/>
      <c r="C175" s="135">
        <v>8</v>
      </c>
      <c r="D175" s="134" t="s">
        <v>466</v>
      </c>
      <c r="E175" s="135" t="s">
        <v>467</v>
      </c>
      <c r="F175" s="135" t="s">
        <v>256</v>
      </c>
      <c r="G175" s="38" t="s">
        <v>257</v>
      </c>
      <c r="H175" s="22" t="s">
        <v>6</v>
      </c>
    </row>
    <row r="176" spans="1:8" ht="37.5" x14ac:dyDescent="0.2">
      <c r="A176" s="327"/>
      <c r="B176" s="330"/>
      <c r="C176" s="135">
        <v>9</v>
      </c>
      <c r="D176" s="134" t="s">
        <v>258</v>
      </c>
      <c r="E176" s="135" t="s">
        <v>259</v>
      </c>
      <c r="F176" s="135" t="s">
        <v>260</v>
      </c>
      <c r="G176" s="38">
        <v>44938</v>
      </c>
      <c r="H176" s="138" t="s">
        <v>327</v>
      </c>
    </row>
    <row r="177" spans="1:8" ht="37.5" x14ac:dyDescent="0.2">
      <c r="A177" s="327"/>
      <c r="B177" s="330"/>
      <c r="C177" s="135">
        <v>10</v>
      </c>
      <c r="D177" s="134" t="s">
        <v>468</v>
      </c>
      <c r="E177" s="135" t="s">
        <v>262</v>
      </c>
      <c r="F177" s="135" t="s">
        <v>263</v>
      </c>
      <c r="G177" s="38">
        <v>44980</v>
      </c>
      <c r="H177" s="22" t="s">
        <v>6</v>
      </c>
    </row>
    <row r="178" spans="1:8" ht="37.5" x14ac:dyDescent="0.2">
      <c r="A178" s="327"/>
      <c r="B178" s="330"/>
      <c r="C178" s="135">
        <v>11</v>
      </c>
      <c r="D178" s="134" t="s">
        <v>469</v>
      </c>
      <c r="E178" s="135" t="s">
        <v>470</v>
      </c>
      <c r="F178" s="135">
        <v>6</v>
      </c>
      <c r="G178" s="135">
        <v>45078</v>
      </c>
      <c r="H178" s="138" t="s">
        <v>4</v>
      </c>
    </row>
    <row r="179" spans="1:8" ht="37.5" x14ac:dyDescent="0.2">
      <c r="A179" s="327"/>
      <c r="B179" s="330"/>
      <c r="C179" s="135">
        <v>12</v>
      </c>
      <c r="D179" s="135" t="s">
        <v>519</v>
      </c>
      <c r="E179" s="135" t="s">
        <v>520</v>
      </c>
      <c r="F179" s="135" t="s">
        <v>521</v>
      </c>
      <c r="G179" s="47">
        <v>45110</v>
      </c>
      <c r="H179" s="138" t="s">
        <v>6</v>
      </c>
    </row>
    <row r="180" spans="1:8" ht="37.5" x14ac:dyDescent="0.2">
      <c r="A180" s="327"/>
      <c r="B180" s="330"/>
      <c r="C180" s="135">
        <v>13</v>
      </c>
      <c r="D180" s="135" t="s">
        <v>522</v>
      </c>
      <c r="E180" s="135" t="s">
        <v>520</v>
      </c>
      <c r="F180" s="135" t="s">
        <v>523</v>
      </c>
      <c r="G180" s="47">
        <v>45110</v>
      </c>
      <c r="H180" s="138" t="s">
        <v>6</v>
      </c>
    </row>
    <row r="181" spans="1:8" ht="38.25" thickBot="1" x14ac:dyDescent="0.25">
      <c r="A181" s="328"/>
      <c r="B181" s="331"/>
      <c r="C181" s="40">
        <v>14</v>
      </c>
      <c r="D181" s="54" t="s">
        <v>524</v>
      </c>
      <c r="E181" s="40" t="s">
        <v>525</v>
      </c>
      <c r="F181" s="40" t="s">
        <v>526</v>
      </c>
      <c r="G181" s="169">
        <v>45196</v>
      </c>
      <c r="H181" s="138" t="s">
        <v>327</v>
      </c>
    </row>
    <row r="184" spans="1:8" x14ac:dyDescent="0.2">
      <c r="C184" s="7">
        <f>SUM(C6+C21+C24+C36+C50+C53+C72+C93+C96+C120+C126+C135+C144+C150+C161+C167+C181)</f>
        <v>175</v>
      </c>
    </row>
  </sheetData>
  <mergeCells count="34">
    <mergeCell ref="B73:B93"/>
    <mergeCell ref="A94:A96"/>
    <mergeCell ref="A25:A36"/>
    <mergeCell ref="A37:A50"/>
    <mergeCell ref="B37:B50"/>
    <mergeCell ref="A51:A53"/>
    <mergeCell ref="A54:A72"/>
    <mergeCell ref="B54:B72"/>
    <mergeCell ref="A2:H2"/>
    <mergeCell ref="A8:A21"/>
    <mergeCell ref="B168:B181"/>
    <mergeCell ref="A168:A181"/>
    <mergeCell ref="B127:B135"/>
    <mergeCell ref="B145:B150"/>
    <mergeCell ref="B136:B144"/>
    <mergeCell ref="B22:B24"/>
    <mergeCell ref="B51:B53"/>
    <mergeCell ref="B8:B21"/>
    <mergeCell ref="B25:B36"/>
    <mergeCell ref="B94:B96"/>
    <mergeCell ref="B97:B120"/>
    <mergeCell ref="B121:B126"/>
    <mergeCell ref="A22:A24"/>
    <mergeCell ref="A73:A93"/>
    <mergeCell ref="J121:S123"/>
    <mergeCell ref="B162:B167"/>
    <mergeCell ref="B151:B161"/>
    <mergeCell ref="A97:A120"/>
    <mergeCell ref="A121:A126"/>
    <mergeCell ref="A127:A135"/>
    <mergeCell ref="A136:A144"/>
    <mergeCell ref="A145:A150"/>
    <mergeCell ref="A151:A161"/>
    <mergeCell ref="A162:A167"/>
  </mergeCells>
  <printOptions horizontalCentered="1"/>
  <pageMargins left="0" right="0" top="0.39370078740157483" bottom="0.39370078740157483" header="0" footer="0"/>
  <pageSetup paperSize="9" scale="60" orientation="landscape" r:id="rId1"/>
  <rowBreaks count="1" manualBreakCount="1">
    <brk id="9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8"/>
  <sheetViews>
    <sheetView view="pageBreakPreview" zoomScaleNormal="55" zoomScaleSheetLayoutView="100" workbookViewId="0">
      <selection activeCell="E6" sqref="E6"/>
    </sheetView>
  </sheetViews>
  <sheetFormatPr defaultColWidth="9.140625" defaultRowHeight="18.75" x14ac:dyDescent="0.2"/>
  <cols>
    <col min="1" max="1" width="6.7109375" style="1" customWidth="1"/>
    <col min="2" max="2" width="49.28515625" style="1" customWidth="1"/>
    <col min="3" max="3" width="22.28515625" style="8" customWidth="1"/>
    <col min="4" max="4" width="16.7109375" style="8" customWidth="1"/>
    <col min="5" max="5" width="79.5703125" style="8" customWidth="1"/>
    <col min="6" max="6" width="18.42578125" style="8" customWidth="1"/>
    <col min="7" max="7" width="21.85546875" style="8" customWidth="1"/>
    <col min="8" max="8" width="18.42578125" style="8" customWidth="1"/>
    <col min="9" max="9" width="19" style="8" customWidth="1"/>
    <col min="10" max="16384" width="9.140625" style="1"/>
  </cols>
  <sheetData>
    <row r="1" spans="1:12" x14ac:dyDescent="0.2">
      <c r="D1" s="9"/>
      <c r="E1" s="9"/>
      <c r="F1" s="9"/>
      <c r="G1" s="9"/>
      <c r="H1" s="336" t="s">
        <v>63</v>
      </c>
      <c r="I1" s="336"/>
    </row>
    <row r="2" spans="1:12" ht="87" customHeight="1" thickBot="1" x14ac:dyDescent="0.25">
      <c r="A2" s="337" t="s">
        <v>674</v>
      </c>
      <c r="B2" s="337"/>
      <c r="C2" s="337"/>
      <c r="D2" s="337"/>
      <c r="E2" s="337"/>
      <c r="F2" s="337"/>
      <c r="G2" s="337"/>
      <c r="H2" s="337"/>
      <c r="I2" s="337"/>
    </row>
    <row r="3" spans="1:12" ht="193.5" customHeight="1" thickBot="1" x14ac:dyDescent="0.25">
      <c r="A3" s="26" t="s">
        <v>0</v>
      </c>
      <c r="B3" s="56" t="s">
        <v>56</v>
      </c>
      <c r="C3" s="119" t="s">
        <v>32</v>
      </c>
      <c r="D3" s="27" t="s">
        <v>33</v>
      </c>
      <c r="E3" s="27" t="s">
        <v>34</v>
      </c>
      <c r="F3" s="27" t="s">
        <v>35</v>
      </c>
      <c r="G3" s="27" t="s">
        <v>36</v>
      </c>
      <c r="H3" s="27" t="s">
        <v>37</v>
      </c>
      <c r="I3" s="27" t="s">
        <v>38</v>
      </c>
    </row>
    <row r="4" spans="1:12" ht="19.5" thickBot="1" x14ac:dyDescent="0.25">
      <c r="A4" s="30">
        <v>1</v>
      </c>
      <c r="B4" s="30">
        <v>2</v>
      </c>
      <c r="C4" s="31">
        <v>3</v>
      </c>
      <c r="D4" s="31">
        <v>4</v>
      </c>
      <c r="E4" s="30">
        <v>5</v>
      </c>
      <c r="F4" s="30">
        <v>6</v>
      </c>
      <c r="G4" s="31">
        <v>7</v>
      </c>
      <c r="H4" s="31">
        <v>8</v>
      </c>
      <c r="I4" s="30">
        <v>9</v>
      </c>
    </row>
    <row r="5" spans="1:12" s="3" customFormat="1" ht="93.75" x14ac:dyDescent="0.2">
      <c r="A5" s="132">
        <v>1</v>
      </c>
      <c r="B5" s="133" t="s">
        <v>105</v>
      </c>
      <c r="C5" s="48">
        <v>1</v>
      </c>
      <c r="D5" s="179">
        <v>3</v>
      </c>
      <c r="E5" s="105" t="s">
        <v>697</v>
      </c>
      <c r="F5" s="179">
        <v>5</v>
      </c>
      <c r="G5" s="179">
        <v>0</v>
      </c>
      <c r="H5" s="179">
        <v>2</v>
      </c>
      <c r="I5" s="137">
        <v>0</v>
      </c>
    </row>
    <row r="6" spans="1:12" s="3" customFormat="1" ht="56.25" x14ac:dyDescent="0.2">
      <c r="A6" s="183">
        <v>2</v>
      </c>
      <c r="B6" s="184" t="s">
        <v>104</v>
      </c>
      <c r="C6" s="15">
        <v>1</v>
      </c>
      <c r="D6" s="190">
        <v>1</v>
      </c>
      <c r="E6" s="184" t="s">
        <v>100</v>
      </c>
      <c r="F6" s="190">
        <v>0</v>
      </c>
      <c r="G6" s="190">
        <v>0</v>
      </c>
      <c r="H6" s="190">
        <v>0</v>
      </c>
      <c r="I6" s="22">
        <v>0</v>
      </c>
    </row>
    <row r="7" spans="1:12" s="3" customFormat="1" ht="37.5" x14ac:dyDescent="0.2">
      <c r="A7" s="183">
        <v>3</v>
      </c>
      <c r="B7" s="184" t="s">
        <v>226</v>
      </c>
      <c r="C7" s="15">
        <v>0</v>
      </c>
      <c r="D7" s="180">
        <v>0</v>
      </c>
      <c r="E7" s="190" t="s">
        <v>74</v>
      </c>
      <c r="F7" s="180">
        <v>0</v>
      </c>
      <c r="G7" s="180">
        <v>0</v>
      </c>
      <c r="H7" s="180">
        <v>0</v>
      </c>
      <c r="I7" s="187">
        <v>0</v>
      </c>
    </row>
    <row r="8" spans="1:12" s="3" customFormat="1" ht="37.5" x14ac:dyDescent="0.2">
      <c r="A8" s="183">
        <v>4</v>
      </c>
      <c r="B8" s="184" t="s">
        <v>229</v>
      </c>
      <c r="C8" s="15">
        <v>1</v>
      </c>
      <c r="D8" s="15">
        <v>1</v>
      </c>
      <c r="E8" s="184" t="s">
        <v>109</v>
      </c>
      <c r="F8" s="15">
        <v>0</v>
      </c>
      <c r="G8" s="15">
        <v>0</v>
      </c>
      <c r="H8" s="15">
        <v>0</v>
      </c>
      <c r="I8" s="25">
        <v>0</v>
      </c>
      <c r="J8" s="3">
        <v>1</v>
      </c>
      <c r="K8" s="3">
        <v>1</v>
      </c>
      <c r="L8" s="3">
        <v>2</v>
      </c>
    </row>
    <row r="9" spans="1:12" s="3" customFormat="1" ht="112.5" x14ac:dyDescent="0.2">
      <c r="A9" s="183">
        <v>5</v>
      </c>
      <c r="B9" s="184" t="s">
        <v>230</v>
      </c>
      <c r="C9" s="15">
        <v>2</v>
      </c>
      <c r="D9" s="180">
        <v>3</v>
      </c>
      <c r="E9" s="184" t="s">
        <v>285</v>
      </c>
      <c r="F9" s="180"/>
      <c r="G9" s="180"/>
      <c r="H9" s="180"/>
      <c r="I9" s="187"/>
    </row>
    <row r="10" spans="1:12" s="3" customFormat="1" ht="75" x14ac:dyDescent="0.2">
      <c r="A10" s="183">
        <v>6</v>
      </c>
      <c r="B10" s="184" t="s">
        <v>277</v>
      </c>
      <c r="C10" s="15">
        <v>1</v>
      </c>
      <c r="D10" s="180">
        <v>0</v>
      </c>
      <c r="E10" s="184" t="s">
        <v>123</v>
      </c>
      <c r="F10" s="180">
        <v>1</v>
      </c>
      <c r="G10" s="180">
        <v>0</v>
      </c>
      <c r="H10" s="180">
        <v>1</v>
      </c>
      <c r="I10" s="187"/>
    </row>
    <row r="11" spans="1:12" s="3" customFormat="1" ht="37.5" x14ac:dyDescent="0.2">
      <c r="A11" s="183">
        <v>7</v>
      </c>
      <c r="B11" s="184" t="s">
        <v>232</v>
      </c>
      <c r="C11" s="15">
        <v>1</v>
      </c>
      <c r="D11" s="180">
        <v>1</v>
      </c>
      <c r="E11" s="184" t="s">
        <v>131</v>
      </c>
      <c r="F11" s="180">
        <v>0</v>
      </c>
      <c r="G11" s="180">
        <v>0</v>
      </c>
      <c r="H11" s="180">
        <v>0</v>
      </c>
      <c r="I11" s="187">
        <v>0</v>
      </c>
    </row>
    <row r="12" spans="1:12" s="3" customFormat="1" ht="37.5" x14ac:dyDescent="0.2">
      <c r="A12" s="183">
        <v>8</v>
      </c>
      <c r="B12" s="184" t="s">
        <v>233</v>
      </c>
      <c r="C12" s="15">
        <v>0</v>
      </c>
      <c r="D12" s="190">
        <v>0</v>
      </c>
      <c r="E12" s="180" t="s">
        <v>74</v>
      </c>
      <c r="F12" s="180">
        <v>0</v>
      </c>
      <c r="G12" s="180">
        <v>0</v>
      </c>
      <c r="H12" s="180">
        <v>0</v>
      </c>
      <c r="I12" s="187">
        <v>0</v>
      </c>
    </row>
    <row r="13" spans="1:12" s="3" customFormat="1" ht="37.5" x14ac:dyDescent="0.2">
      <c r="A13" s="183">
        <v>9</v>
      </c>
      <c r="B13" s="184" t="s">
        <v>234</v>
      </c>
      <c r="C13" s="15">
        <v>0</v>
      </c>
      <c r="D13" s="180">
        <v>0</v>
      </c>
      <c r="E13" s="180" t="s">
        <v>74</v>
      </c>
      <c r="F13" s="180">
        <v>0</v>
      </c>
      <c r="G13" s="180">
        <v>0</v>
      </c>
      <c r="H13" s="180">
        <v>0</v>
      </c>
      <c r="I13" s="187">
        <v>0</v>
      </c>
    </row>
    <row r="14" spans="1:12" s="3" customFormat="1" ht="75" x14ac:dyDescent="0.2">
      <c r="A14" s="183">
        <v>10</v>
      </c>
      <c r="B14" s="184" t="s">
        <v>235</v>
      </c>
      <c r="C14" s="15">
        <v>1</v>
      </c>
      <c r="D14" s="17">
        <v>2</v>
      </c>
      <c r="E14" s="57" t="s">
        <v>204</v>
      </c>
      <c r="F14" s="17">
        <v>0</v>
      </c>
      <c r="G14" s="180">
        <v>0</v>
      </c>
      <c r="H14" s="17">
        <v>1</v>
      </c>
      <c r="I14" s="187">
        <v>0</v>
      </c>
    </row>
    <row r="15" spans="1:12" s="3" customFormat="1" ht="131.25" x14ac:dyDescent="0.2">
      <c r="A15" s="183">
        <v>11</v>
      </c>
      <c r="B15" s="184" t="s">
        <v>236</v>
      </c>
      <c r="C15" s="15">
        <v>1</v>
      </c>
      <c r="D15" s="190">
        <v>2</v>
      </c>
      <c r="E15" s="51" t="s">
        <v>696</v>
      </c>
      <c r="F15" s="180"/>
      <c r="G15" s="180"/>
      <c r="H15" s="180"/>
      <c r="I15" s="187"/>
    </row>
    <row r="16" spans="1:12" s="3" customFormat="1" ht="37.5" x14ac:dyDescent="0.2">
      <c r="A16" s="183">
        <v>12</v>
      </c>
      <c r="B16" s="184" t="s">
        <v>237</v>
      </c>
      <c r="C16" s="15">
        <v>0</v>
      </c>
      <c r="D16" s="190">
        <v>0</v>
      </c>
      <c r="E16" s="190" t="s">
        <v>74</v>
      </c>
      <c r="F16" s="190">
        <v>0</v>
      </c>
      <c r="G16" s="190">
        <v>0</v>
      </c>
      <c r="H16" s="190">
        <v>0</v>
      </c>
      <c r="I16" s="22">
        <v>0</v>
      </c>
    </row>
    <row r="17" spans="1:9" s="3" customFormat="1" ht="37.5" x14ac:dyDescent="0.2">
      <c r="A17" s="183">
        <v>13</v>
      </c>
      <c r="B17" s="184" t="s">
        <v>238</v>
      </c>
      <c r="C17" s="15">
        <v>1</v>
      </c>
      <c r="D17" s="190">
        <v>2</v>
      </c>
      <c r="E17" s="180" t="s">
        <v>74</v>
      </c>
      <c r="F17" s="190">
        <v>0</v>
      </c>
      <c r="G17" s="190"/>
      <c r="H17" s="190">
        <v>0</v>
      </c>
      <c r="I17" s="22">
        <v>0</v>
      </c>
    </row>
    <row r="18" spans="1:9" s="3" customFormat="1" ht="37.5" x14ac:dyDescent="0.2">
      <c r="A18" s="183">
        <v>14</v>
      </c>
      <c r="B18" s="184" t="s">
        <v>282</v>
      </c>
      <c r="C18" s="15">
        <v>0</v>
      </c>
      <c r="D18" s="180">
        <v>0</v>
      </c>
      <c r="E18" s="180" t="s">
        <v>74</v>
      </c>
      <c r="F18" s="180">
        <v>0</v>
      </c>
      <c r="G18" s="180">
        <v>0</v>
      </c>
      <c r="H18" s="180">
        <v>0</v>
      </c>
      <c r="I18" s="187">
        <v>0</v>
      </c>
    </row>
    <row r="19" spans="1:9" s="3" customFormat="1" ht="112.5" x14ac:dyDescent="0.2">
      <c r="A19" s="183">
        <v>15</v>
      </c>
      <c r="B19" s="184" t="s">
        <v>240</v>
      </c>
      <c r="C19" s="15">
        <v>2</v>
      </c>
      <c r="D19" s="15">
        <v>3</v>
      </c>
      <c r="E19" s="57" t="s">
        <v>215</v>
      </c>
      <c r="F19" s="15">
        <v>0</v>
      </c>
      <c r="G19" s="15">
        <v>0</v>
      </c>
      <c r="H19" s="15">
        <v>0</v>
      </c>
      <c r="I19" s="25">
        <v>0</v>
      </c>
    </row>
    <row r="20" spans="1:9" s="3" customFormat="1" ht="36" customHeight="1" x14ac:dyDescent="0.2">
      <c r="A20" s="183">
        <v>16</v>
      </c>
      <c r="B20" s="184" t="s">
        <v>51</v>
      </c>
      <c r="C20" s="15">
        <v>0</v>
      </c>
      <c r="D20" s="180">
        <v>0</v>
      </c>
      <c r="E20" s="180" t="s">
        <v>74</v>
      </c>
      <c r="F20" s="180">
        <v>1</v>
      </c>
      <c r="G20" s="180">
        <v>0</v>
      </c>
      <c r="H20" s="180">
        <v>3</v>
      </c>
      <c r="I20" s="187">
        <v>5</v>
      </c>
    </row>
    <row r="21" spans="1:9" ht="56.25" x14ac:dyDescent="0.2">
      <c r="A21" s="183">
        <v>17</v>
      </c>
      <c r="B21" s="184" t="s">
        <v>266</v>
      </c>
      <c r="C21" s="15">
        <v>6</v>
      </c>
      <c r="D21" s="180">
        <v>3</v>
      </c>
      <c r="E21" s="184" t="s">
        <v>269</v>
      </c>
      <c r="F21" s="180">
        <v>6</v>
      </c>
      <c r="G21" s="180"/>
      <c r="H21" s="180">
        <v>6</v>
      </c>
      <c r="I21" s="187"/>
    </row>
    <row r="22" spans="1:9" ht="113.25" thickBot="1" x14ac:dyDescent="0.25">
      <c r="A22" s="183">
        <v>18</v>
      </c>
      <c r="B22" s="184" t="s">
        <v>247</v>
      </c>
      <c r="C22" s="15">
        <v>2</v>
      </c>
      <c r="D22" s="180">
        <v>3</v>
      </c>
      <c r="E22" s="184" t="s">
        <v>286</v>
      </c>
      <c r="F22" s="180">
        <v>1</v>
      </c>
      <c r="G22" s="180">
        <v>2</v>
      </c>
      <c r="H22" s="180">
        <v>12</v>
      </c>
      <c r="I22" s="187">
        <v>2</v>
      </c>
    </row>
    <row r="23" spans="1:9" ht="42.75" customHeight="1" thickBot="1" x14ac:dyDescent="0.25">
      <c r="A23" s="262" t="s">
        <v>305</v>
      </c>
      <c r="B23" s="263"/>
      <c r="C23" s="224">
        <f>SUM(C5:C22)</f>
        <v>20</v>
      </c>
      <c r="D23" s="224">
        <f>SUM(D5:D22)</f>
        <v>24</v>
      </c>
      <c r="E23" s="224"/>
      <c r="F23" s="224">
        <f>SUM(F5:F22)</f>
        <v>14</v>
      </c>
      <c r="G23" s="224">
        <f>SUM(G5:G22)</f>
        <v>2</v>
      </c>
      <c r="H23" s="224">
        <f>SUM(H5:H22)</f>
        <v>25</v>
      </c>
      <c r="I23" s="224">
        <f>SUM(I5:I22)</f>
        <v>7</v>
      </c>
    </row>
    <row r="24" spans="1:9" x14ac:dyDescent="0.2">
      <c r="C24" s="10"/>
      <c r="D24" s="10"/>
      <c r="E24" s="10"/>
      <c r="F24" s="10"/>
      <c r="G24" s="10"/>
      <c r="H24" s="10"/>
      <c r="I24" s="10"/>
    </row>
    <row r="25" spans="1:9" x14ac:dyDescent="0.2">
      <c r="C25" s="10"/>
      <c r="D25" s="10"/>
      <c r="E25" s="10"/>
      <c r="F25" s="10"/>
      <c r="G25" s="10"/>
      <c r="H25" s="10"/>
      <c r="I25" s="10"/>
    </row>
    <row r="26" spans="1:9" x14ac:dyDescent="0.2">
      <c r="C26" s="10"/>
      <c r="D26" s="10"/>
      <c r="E26" s="10"/>
      <c r="F26" s="10"/>
      <c r="G26" s="10"/>
      <c r="H26" s="10"/>
      <c r="I26" s="10"/>
    </row>
    <row r="27" spans="1:9" x14ac:dyDescent="0.2">
      <c r="C27" s="10"/>
      <c r="D27" s="10"/>
      <c r="E27" s="10"/>
      <c r="F27" s="10"/>
      <c r="G27" s="10"/>
      <c r="H27" s="10"/>
      <c r="I27" s="10"/>
    </row>
    <row r="28" spans="1:9" x14ac:dyDescent="0.2">
      <c r="C28" s="10"/>
      <c r="D28" s="10"/>
      <c r="E28" s="10"/>
      <c r="F28" s="10"/>
      <c r="G28" s="10"/>
      <c r="H28" s="10"/>
      <c r="I28" s="10"/>
    </row>
    <row r="29" spans="1:9" x14ac:dyDescent="0.2">
      <c r="C29" s="10"/>
      <c r="D29" s="10"/>
      <c r="E29" s="10"/>
      <c r="F29" s="10"/>
      <c r="G29" s="10"/>
      <c r="H29" s="10"/>
      <c r="I29" s="10"/>
    </row>
    <row r="30" spans="1:9" x14ac:dyDescent="0.2">
      <c r="C30" s="10"/>
      <c r="D30" s="10"/>
      <c r="E30" s="10"/>
      <c r="F30" s="10"/>
      <c r="G30" s="10"/>
      <c r="H30" s="10"/>
      <c r="I30" s="10"/>
    </row>
    <row r="31" spans="1:9" x14ac:dyDescent="0.2">
      <c r="C31" s="10"/>
      <c r="D31" s="10"/>
      <c r="E31" s="10"/>
      <c r="F31" s="10"/>
      <c r="G31" s="10"/>
      <c r="H31" s="10"/>
      <c r="I31" s="10"/>
    </row>
    <row r="32" spans="1:9" x14ac:dyDescent="0.2">
      <c r="C32" s="10"/>
      <c r="D32" s="10"/>
      <c r="E32" s="10"/>
      <c r="F32" s="10"/>
      <c r="G32" s="10"/>
      <c r="H32" s="10"/>
      <c r="I32" s="10"/>
    </row>
    <row r="33" spans="3:9" x14ac:dyDescent="0.2">
      <c r="C33" s="10"/>
      <c r="D33" s="10"/>
      <c r="E33" s="10"/>
      <c r="F33" s="10"/>
      <c r="G33" s="10"/>
      <c r="H33" s="10"/>
      <c r="I33" s="10"/>
    </row>
    <row r="34" spans="3:9" x14ac:dyDescent="0.2">
      <c r="C34" s="10"/>
      <c r="D34" s="10"/>
      <c r="E34" s="10"/>
      <c r="F34" s="10"/>
      <c r="G34" s="10"/>
      <c r="H34" s="10"/>
      <c r="I34" s="10"/>
    </row>
    <row r="35" spans="3:9" x14ac:dyDescent="0.2">
      <c r="C35" s="10"/>
      <c r="D35" s="10"/>
      <c r="E35" s="10"/>
      <c r="F35" s="10"/>
      <c r="G35" s="10"/>
      <c r="H35" s="10"/>
      <c r="I35" s="10"/>
    </row>
    <row r="36" spans="3:9" x14ac:dyDescent="0.2">
      <c r="C36" s="10"/>
      <c r="D36" s="10"/>
      <c r="E36" s="10"/>
      <c r="F36" s="10"/>
      <c r="G36" s="10"/>
      <c r="H36" s="10"/>
      <c r="I36" s="10"/>
    </row>
    <row r="37" spans="3:9" x14ac:dyDescent="0.2">
      <c r="C37" s="10"/>
      <c r="D37" s="10"/>
      <c r="E37" s="10"/>
      <c r="F37" s="10"/>
      <c r="G37" s="10"/>
      <c r="H37" s="10"/>
      <c r="I37" s="10"/>
    </row>
    <row r="38" spans="3:9" x14ac:dyDescent="0.2">
      <c r="C38" s="10"/>
      <c r="D38" s="10"/>
      <c r="E38" s="10"/>
      <c r="F38" s="10"/>
      <c r="G38" s="10"/>
      <c r="H38" s="10"/>
      <c r="I38" s="10"/>
    </row>
    <row r="39" spans="3:9" x14ac:dyDescent="0.2">
      <c r="C39" s="10"/>
      <c r="D39" s="10"/>
      <c r="E39" s="10"/>
      <c r="F39" s="10"/>
      <c r="G39" s="10"/>
      <c r="H39" s="10"/>
      <c r="I39" s="10"/>
    </row>
    <row r="40" spans="3:9" x14ac:dyDescent="0.2">
      <c r="C40" s="10"/>
      <c r="D40" s="10"/>
      <c r="E40" s="10"/>
      <c r="F40" s="10"/>
      <c r="G40" s="10"/>
      <c r="H40" s="10"/>
      <c r="I40" s="10"/>
    </row>
    <row r="41" spans="3:9" x14ac:dyDescent="0.2">
      <c r="C41" s="10"/>
      <c r="D41" s="10"/>
      <c r="E41" s="10"/>
      <c r="F41" s="10"/>
      <c r="G41" s="10"/>
      <c r="H41" s="10"/>
      <c r="I41" s="10"/>
    </row>
    <row r="42" spans="3:9" x14ac:dyDescent="0.2">
      <c r="C42" s="10"/>
      <c r="D42" s="10"/>
      <c r="E42" s="10"/>
      <c r="F42" s="10"/>
      <c r="G42" s="10"/>
      <c r="H42" s="10"/>
      <c r="I42" s="10"/>
    </row>
    <row r="43" spans="3:9" x14ac:dyDescent="0.2">
      <c r="C43" s="10"/>
      <c r="D43" s="10"/>
      <c r="E43" s="10"/>
      <c r="F43" s="10"/>
      <c r="G43" s="10"/>
      <c r="H43" s="10"/>
      <c r="I43" s="10"/>
    </row>
    <row r="44" spans="3:9" x14ac:dyDescent="0.2">
      <c r="C44" s="10"/>
      <c r="D44" s="10"/>
      <c r="E44" s="10"/>
      <c r="F44" s="10"/>
      <c r="G44" s="10"/>
      <c r="H44" s="10"/>
      <c r="I44" s="10"/>
    </row>
    <row r="45" spans="3:9" x14ac:dyDescent="0.2">
      <c r="C45" s="10"/>
      <c r="D45" s="10"/>
      <c r="E45" s="10"/>
      <c r="F45" s="10"/>
      <c r="G45" s="10"/>
      <c r="H45" s="10"/>
      <c r="I45" s="10"/>
    </row>
    <row r="46" spans="3:9" x14ac:dyDescent="0.2">
      <c r="C46" s="10"/>
      <c r="D46" s="10"/>
      <c r="E46" s="10"/>
      <c r="F46" s="10"/>
      <c r="G46" s="10"/>
      <c r="H46" s="10"/>
      <c r="I46" s="10"/>
    </row>
    <row r="47" spans="3:9" x14ac:dyDescent="0.2">
      <c r="C47" s="10"/>
      <c r="D47" s="10"/>
      <c r="E47" s="10"/>
      <c r="F47" s="10"/>
      <c r="G47" s="10"/>
      <c r="H47" s="10"/>
      <c r="I47" s="10"/>
    </row>
    <row r="48" spans="3:9" x14ac:dyDescent="0.2">
      <c r="C48" s="10"/>
      <c r="D48" s="10"/>
      <c r="E48" s="10"/>
      <c r="F48" s="10"/>
      <c r="G48" s="10"/>
      <c r="H48" s="10"/>
      <c r="I48" s="10"/>
    </row>
  </sheetData>
  <mergeCells count="3">
    <mergeCell ref="H1:I1"/>
    <mergeCell ref="A2:I2"/>
    <mergeCell ref="A23:B23"/>
  </mergeCells>
  <printOptions horizontalCentered="1"/>
  <pageMargins left="0.39370078740157483" right="0.39370078740157483" top="0.39370078740157483" bottom="0.39370078740157483" header="0" footer="0"/>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view="pageBreakPreview" zoomScale="70" zoomScaleNormal="40" zoomScaleSheetLayoutView="70" workbookViewId="0">
      <selection activeCell="D35" sqref="D35"/>
    </sheetView>
  </sheetViews>
  <sheetFormatPr defaultColWidth="9.140625" defaultRowHeight="18.75" x14ac:dyDescent="0.2"/>
  <cols>
    <col min="1" max="1" width="6.7109375" style="3" customWidth="1"/>
    <col min="2" max="2" width="39.140625" style="3" customWidth="1"/>
    <col min="3" max="3" width="49.140625" style="3" customWidth="1"/>
    <col min="4" max="4" width="55" style="3" customWidth="1"/>
    <col min="5" max="5" width="86.7109375" style="3" customWidth="1"/>
    <col min="6" max="6" width="69" style="3" customWidth="1"/>
    <col min="7" max="16384" width="9.140625" style="3"/>
  </cols>
  <sheetData>
    <row r="1" spans="1:6" x14ac:dyDescent="0.2">
      <c r="D1" s="5"/>
      <c r="E1" s="5"/>
      <c r="F1" s="19" t="s">
        <v>47</v>
      </c>
    </row>
    <row r="2" spans="1:6" ht="54" customHeight="1" x14ac:dyDescent="0.2">
      <c r="A2" s="338" t="s">
        <v>643</v>
      </c>
      <c r="B2" s="338"/>
      <c r="C2" s="338"/>
      <c r="D2" s="338"/>
      <c r="E2" s="338"/>
      <c r="F2" s="338"/>
    </row>
    <row r="3" spans="1:6" ht="25.5" customHeight="1" thickBot="1" x14ac:dyDescent="0.25">
      <c r="A3" s="344" t="s">
        <v>8</v>
      </c>
      <c r="B3" s="344"/>
      <c r="C3" s="344"/>
      <c r="D3" s="344"/>
      <c r="E3" s="344"/>
      <c r="F3" s="344"/>
    </row>
    <row r="4" spans="1:6" ht="69.75" customHeight="1" thickBot="1" x14ac:dyDescent="0.25">
      <c r="A4" s="26" t="s">
        <v>0</v>
      </c>
      <c r="B4" s="27" t="s">
        <v>58</v>
      </c>
      <c r="C4" s="27" t="s">
        <v>39</v>
      </c>
      <c r="D4" s="27" t="s">
        <v>40</v>
      </c>
      <c r="E4" s="27" t="s">
        <v>41</v>
      </c>
      <c r="F4" s="27" t="s">
        <v>78</v>
      </c>
    </row>
    <row r="5" spans="1:6" s="5" customFormat="1" ht="19.5" thickBot="1" x14ac:dyDescent="0.25">
      <c r="A5" s="35">
        <v>1</v>
      </c>
      <c r="B5" s="36">
        <v>2</v>
      </c>
      <c r="C5" s="36">
        <v>3</v>
      </c>
      <c r="D5" s="36">
        <v>4</v>
      </c>
      <c r="E5" s="36">
        <v>5</v>
      </c>
      <c r="F5" s="37">
        <v>6</v>
      </c>
    </row>
    <row r="6" spans="1:6" ht="220.5" x14ac:dyDescent="0.2">
      <c r="A6" s="58">
        <v>1</v>
      </c>
      <c r="B6" s="59" t="s">
        <v>106</v>
      </c>
      <c r="C6" s="60" t="s">
        <v>220</v>
      </c>
      <c r="D6" s="59" t="s">
        <v>93</v>
      </c>
      <c r="E6" s="60" t="s">
        <v>221</v>
      </c>
      <c r="F6" s="61" t="s">
        <v>94</v>
      </c>
    </row>
    <row r="7" spans="1:6" ht="63" x14ac:dyDescent="0.2">
      <c r="A7" s="33">
        <v>2</v>
      </c>
      <c r="B7" s="120" t="s">
        <v>104</v>
      </c>
      <c r="C7" s="62" t="s">
        <v>87</v>
      </c>
      <c r="D7" s="69" t="s">
        <v>85</v>
      </c>
      <c r="E7" s="62" t="s">
        <v>86</v>
      </c>
      <c r="F7" s="63" t="s">
        <v>216</v>
      </c>
    </row>
    <row r="8" spans="1:6" ht="47.25" x14ac:dyDescent="0.2">
      <c r="A8" s="33">
        <v>3</v>
      </c>
      <c r="B8" s="120" t="s">
        <v>226</v>
      </c>
      <c r="C8" s="120" t="s">
        <v>90</v>
      </c>
      <c r="D8" s="120" t="s">
        <v>91</v>
      </c>
      <c r="E8" s="120" t="s">
        <v>92</v>
      </c>
      <c r="F8" s="64"/>
    </row>
    <row r="9" spans="1:6" ht="63" customHeight="1" x14ac:dyDescent="0.2">
      <c r="A9" s="33">
        <v>4</v>
      </c>
      <c r="B9" s="120" t="s">
        <v>229</v>
      </c>
      <c r="C9" s="73" t="s">
        <v>287</v>
      </c>
      <c r="D9" s="74" t="s">
        <v>110</v>
      </c>
      <c r="E9" s="74" t="s">
        <v>112</v>
      </c>
      <c r="F9" s="75" t="s">
        <v>111</v>
      </c>
    </row>
    <row r="10" spans="1:6" ht="126" x14ac:dyDescent="0.2">
      <c r="A10" s="33">
        <v>5</v>
      </c>
      <c r="B10" s="120" t="s">
        <v>230</v>
      </c>
      <c r="C10" s="120" t="s">
        <v>602</v>
      </c>
      <c r="D10" s="120" t="s">
        <v>603</v>
      </c>
      <c r="E10" s="120" t="s">
        <v>79</v>
      </c>
      <c r="F10" s="64" t="s">
        <v>101</v>
      </c>
    </row>
    <row r="11" spans="1:6" ht="78.75" x14ac:dyDescent="0.2">
      <c r="A11" s="33">
        <v>6</v>
      </c>
      <c r="B11" s="120" t="s">
        <v>277</v>
      </c>
      <c r="C11" s="120" t="s">
        <v>124</v>
      </c>
      <c r="D11" s="70" t="s">
        <v>125</v>
      </c>
      <c r="E11" s="70" t="s">
        <v>126</v>
      </c>
      <c r="F11" s="71" t="s">
        <v>127</v>
      </c>
    </row>
    <row r="12" spans="1:6" ht="78.75" x14ac:dyDescent="0.2">
      <c r="A12" s="33">
        <v>7</v>
      </c>
      <c r="B12" s="120" t="s">
        <v>232</v>
      </c>
      <c r="C12" s="65" t="s">
        <v>288</v>
      </c>
      <c r="D12" s="62" t="s">
        <v>132</v>
      </c>
      <c r="E12" s="62" t="s">
        <v>133</v>
      </c>
      <c r="F12" s="64" t="s">
        <v>134</v>
      </c>
    </row>
    <row r="13" spans="1:6" ht="31.5" x14ac:dyDescent="0.2">
      <c r="A13" s="33">
        <v>8</v>
      </c>
      <c r="B13" s="120" t="s">
        <v>233</v>
      </c>
      <c r="C13" s="76" t="s">
        <v>152</v>
      </c>
      <c r="D13" s="77" t="s">
        <v>283</v>
      </c>
      <c r="E13" s="77" t="s">
        <v>153</v>
      </c>
      <c r="F13" s="78" t="s">
        <v>102</v>
      </c>
    </row>
    <row r="14" spans="1:6" ht="126" x14ac:dyDescent="0.2">
      <c r="A14" s="33">
        <v>9</v>
      </c>
      <c r="B14" s="120" t="s">
        <v>234</v>
      </c>
      <c r="C14" s="121" t="s">
        <v>67</v>
      </c>
      <c r="D14" s="123" t="s">
        <v>222</v>
      </c>
      <c r="E14" s="123" t="s">
        <v>68</v>
      </c>
      <c r="F14" s="124" t="s">
        <v>69</v>
      </c>
    </row>
    <row r="15" spans="1:6" ht="47.25" x14ac:dyDescent="0.2">
      <c r="A15" s="33">
        <v>10</v>
      </c>
      <c r="B15" s="120" t="s">
        <v>217</v>
      </c>
      <c r="C15" s="66" t="s">
        <v>205</v>
      </c>
      <c r="D15" s="120" t="s">
        <v>206</v>
      </c>
      <c r="E15" s="120" t="s">
        <v>207</v>
      </c>
      <c r="F15" s="64" t="s">
        <v>208</v>
      </c>
    </row>
    <row r="16" spans="1:6" ht="141.75" x14ac:dyDescent="0.2">
      <c r="A16" s="33">
        <v>11</v>
      </c>
      <c r="B16" s="120" t="s">
        <v>218</v>
      </c>
      <c r="C16" s="120" t="s">
        <v>67</v>
      </c>
      <c r="D16" s="70" t="s">
        <v>88</v>
      </c>
      <c r="E16" s="70" t="s">
        <v>68</v>
      </c>
      <c r="F16" s="71" t="s">
        <v>89</v>
      </c>
    </row>
    <row r="17" spans="1:6" ht="63" x14ac:dyDescent="0.2">
      <c r="A17" s="33">
        <v>12</v>
      </c>
      <c r="B17" s="120" t="s">
        <v>237</v>
      </c>
      <c r="C17" s="66" t="s">
        <v>187</v>
      </c>
      <c r="D17" s="120" t="s">
        <v>188</v>
      </c>
      <c r="E17" s="120" t="s">
        <v>189</v>
      </c>
      <c r="F17" s="64" t="s">
        <v>190</v>
      </c>
    </row>
    <row r="18" spans="1:6" ht="204.75" x14ac:dyDescent="0.2">
      <c r="A18" s="33">
        <v>13</v>
      </c>
      <c r="B18" s="120" t="s">
        <v>238</v>
      </c>
      <c r="C18" s="121" t="s">
        <v>70</v>
      </c>
      <c r="D18" s="123" t="s">
        <v>71</v>
      </c>
      <c r="E18" s="123" t="s">
        <v>72</v>
      </c>
      <c r="F18" s="72" t="s">
        <v>196</v>
      </c>
    </row>
    <row r="19" spans="1:6" ht="173.25" x14ac:dyDescent="0.2">
      <c r="A19" s="33">
        <v>14</v>
      </c>
      <c r="B19" s="120" t="s">
        <v>239</v>
      </c>
      <c r="C19" s="66" t="s">
        <v>197</v>
      </c>
      <c r="D19" s="120" t="s">
        <v>198</v>
      </c>
      <c r="E19" s="120" t="s">
        <v>199</v>
      </c>
      <c r="F19" s="64" t="s">
        <v>200</v>
      </c>
    </row>
    <row r="20" spans="1:6" ht="157.5" x14ac:dyDescent="0.2">
      <c r="A20" s="33">
        <v>15</v>
      </c>
      <c r="B20" s="120" t="s">
        <v>240</v>
      </c>
      <c r="C20" s="66" t="s">
        <v>95</v>
      </c>
      <c r="D20" s="120" t="s">
        <v>96</v>
      </c>
      <c r="E20" s="120" t="s">
        <v>97</v>
      </c>
      <c r="F20" s="64" t="s">
        <v>98</v>
      </c>
    </row>
    <row r="21" spans="1:6" ht="156.75" customHeight="1" x14ac:dyDescent="0.2">
      <c r="A21" s="341">
        <v>16</v>
      </c>
      <c r="B21" s="339" t="s">
        <v>51</v>
      </c>
      <c r="C21" s="340" t="s">
        <v>82</v>
      </c>
      <c r="D21" s="339" t="s">
        <v>80</v>
      </c>
      <c r="E21" s="342" t="s">
        <v>83</v>
      </c>
      <c r="F21" s="343" t="s">
        <v>84</v>
      </c>
    </row>
    <row r="22" spans="1:6" ht="110.25" customHeight="1" x14ac:dyDescent="0.2">
      <c r="A22" s="341"/>
      <c r="B22" s="339"/>
      <c r="C22" s="340"/>
      <c r="D22" s="339"/>
      <c r="E22" s="342"/>
      <c r="F22" s="343"/>
    </row>
    <row r="23" spans="1:6" ht="345.6" customHeight="1" x14ac:dyDescent="0.2">
      <c r="A23" s="341"/>
      <c r="B23" s="339"/>
      <c r="C23" s="340"/>
      <c r="D23" s="339"/>
      <c r="E23" s="342"/>
      <c r="F23" s="343"/>
    </row>
    <row r="24" spans="1:6" ht="63" x14ac:dyDescent="0.2">
      <c r="A24" s="122">
        <v>17</v>
      </c>
      <c r="B24" s="120" t="s">
        <v>266</v>
      </c>
      <c r="C24" s="127" t="s">
        <v>604</v>
      </c>
      <c r="D24" s="128" t="s">
        <v>605</v>
      </c>
      <c r="E24" s="127" t="s">
        <v>606</v>
      </c>
      <c r="F24" s="129" t="s">
        <v>607</v>
      </c>
    </row>
    <row r="25" spans="1:6" ht="220.5" x14ac:dyDescent="0.2">
      <c r="A25" s="122">
        <v>18</v>
      </c>
      <c r="B25" s="120" t="s">
        <v>247</v>
      </c>
      <c r="C25" s="121" t="s">
        <v>655</v>
      </c>
      <c r="D25" s="120" t="s">
        <v>656</v>
      </c>
      <c r="E25" s="123" t="s">
        <v>657</v>
      </c>
      <c r="F25" s="124" t="s">
        <v>265</v>
      </c>
    </row>
  </sheetData>
  <mergeCells count="8">
    <mergeCell ref="A2:F2"/>
    <mergeCell ref="D21:D23"/>
    <mergeCell ref="C21:C23"/>
    <mergeCell ref="B21:B23"/>
    <mergeCell ref="A21:A23"/>
    <mergeCell ref="E21:E23"/>
    <mergeCell ref="F21:F23"/>
    <mergeCell ref="A3:F3"/>
  </mergeCells>
  <printOptions horizontalCentered="1"/>
  <pageMargins left="0" right="0" top="0.59055118110236227" bottom="0.39370078740157483" header="0.39370078740157483" footer="0.31496062992125984"/>
  <pageSetup paperSize="9" scale="48" fitToHeight="3" orientation="landscape" r:id="rId1"/>
  <rowBreaks count="2" manualBreakCount="2">
    <brk id="14" max="5" man="1"/>
    <brk id="2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4"/>
  <sheetViews>
    <sheetView view="pageBreakPreview" zoomScale="85" zoomScaleNormal="85" zoomScaleSheetLayoutView="85" workbookViewId="0">
      <selection activeCell="D19" sqref="D19"/>
    </sheetView>
  </sheetViews>
  <sheetFormatPr defaultColWidth="9.140625" defaultRowHeight="18.75" x14ac:dyDescent="0.2"/>
  <cols>
    <col min="1" max="1" width="6.7109375" style="1" customWidth="1"/>
    <col min="2" max="2" width="55.7109375" style="1" customWidth="1"/>
    <col min="3" max="3" width="21.28515625" style="1" customWidth="1"/>
    <col min="4" max="4" width="16.7109375" style="1" customWidth="1"/>
    <col min="5" max="5" width="18.140625" style="1" customWidth="1"/>
    <col min="6" max="6" width="13.42578125" style="1" customWidth="1"/>
    <col min="7" max="7" width="15.140625" style="1" customWidth="1"/>
    <col min="8" max="8" width="20.7109375" style="1" customWidth="1"/>
    <col min="9" max="9" width="20.5703125" style="1" customWidth="1"/>
    <col min="10" max="10" width="19.42578125" style="1" customWidth="1"/>
    <col min="11" max="11" width="24" style="1" customWidth="1"/>
    <col min="12" max="12" width="22.7109375" style="1" customWidth="1"/>
    <col min="13" max="16384" width="9.140625" style="1"/>
  </cols>
  <sheetData>
    <row r="1" spans="1:12" x14ac:dyDescent="0.2">
      <c r="D1" s="2"/>
      <c r="E1" s="2"/>
      <c r="F1" s="2"/>
      <c r="G1" s="2"/>
      <c r="H1" s="2"/>
      <c r="I1" s="2"/>
      <c r="J1" s="2"/>
      <c r="K1" s="2"/>
      <c r="L1" s="227" t="s">
        <v>7</v>
      </c>
    </row>
    <row r="2" spans="1:12" ht="91.5" customHeight="1" thickBot="1" x14ac:dyDescent="0.25">
      <c r="A2" s="345" t="s">
        <v>675</v>
      </c>
      <c r="B2" s="345"/>
      <c r="C2" s="345"/>
      <c r="D2" s="345"/>
      <c r="E2" s="345"/>
      <c r="F2" s="345"/>
      <c r="G2" s="345"/>
      <c r="H2" s="345"/>
      <c r="I2" s="345"/>
      <c r="J2" s="345"/>
      <c r="K2" s="345"/>
      <c r="L2" s="345"/>
    </row>
    <row r="3" spans="1:12" ht="19.5" thickBot="1" x14ac:dyDescent="0.25">
      <c r="A3" s="348" t="s">
        <v>0</v>
      </c>
      <c r="B3" s="272" t="s">
        <v>58</v>
      </c>
      <c r="C3" s="267" t="s">
        <v>76</v>
      </c>
      <c r="D3" s="269" t="s">
        <v>306</v>
      </c>
      <c r="E3" s="270"/>
      <c r="F3" s="270"/>
      <c r="G3" s="271"/>
      <c r="H3" s="346" t="s">
        <v>60</v>
      </c>
      <c r="I3" s="346" t="s">
        <v>44</v>
      </c>
      <c r="J3" s="346" t="s">
        <v>45</v>
      </c>
      <c r="K3" s="346" t="s">
        <v>55</v>
      </c>
      <c r="L3" s="346" t="s">
        <v>46</v>
      </c>
    </row>
    <row r="4" spans="1:12" ht="153" customHeight="1" thickBot="1" x14ac:dyDescent="0.25">
      <c r="A4" s="349"/>
      <c r="B4" s="274"/>
      <c r="C4" s="268"/>
      <c r="D4" s="29" t="s">
        <v>42</v>
      </c>
      <c r="E4" s="29" t="s">
        <v>54</v>
      </c>
      <c r="F4" s="29" t="s">
        <v>43</v>
      </c>
      <c r="G4" s="29" t="s">
        <v>52</v>
      </c>
      <c r="H4" s="347"/>
      <c r="I4" s="347"/>
      <c r="J4" s="347"/>
      <c r="K4" s="347"/>
      <c r="L4" s="347"/>
    </row>
    <row r="5" spans="1:12" ht="19.5" thickBot="1" x14ac:dyDescent="0.25">
      <c r="A5" s="30">
        <v>1</v>
      </c>
      <c r="B5" s="30">
        <v>2</v>
      </c>
      <c r="C5" s="67">
        <v>3</v>
      </c>
      <c r="D5" s="30">
        <v>4</v>
      </c>
      <c r="E5" s="30">
        <v>5</v>
      </c>
      <c r="F5" s="67">
        <v>6</v>
      </c>
      <c r="G5" s="30">
        <v>7</v>
      </c>
      <c r="H5" s="30">
        <v>8</v>
      </c>
      <c r="I5" s="67">
        <v>9</v>
      </c>
      <c r="J5" s="30">
        <v>10</v>
      </c>
      <c r="K5" s="30">
        <v>11</v>
      </c>
      <c r="L5" s="67">
        <v>12</v>
      </c>
    </row>
    <row r="6" spans="1:12" s="3" customFormat="1" ht="42.95" customHeight="1" x14ac:dyDescent="0.2">
      <c r="A6" s="132">
        <v>1</v>
      </c>
      <c r="B6" s="133" t="s">
        <v>103</v>
      </c>
      <c r="C6" s="48">
        <f>SUM(D6:G6)</f>
        <v>688</v>
      </c>
      <c r="D6" s="48">
        <v>171</v>
      </c>
      <c r="E6" s="48">
        <v>52</v>
      </c>
      <c r="F6" s="48">
        <v>364</v>
      </c>
      <c r="G6" s="48">
        <v>101</v>
      </c>
      <c r="H6" s="48">
        <v>30</v>
      </c>
      <c r="I6" s="48">
        <v>4</v>
      </c>
      <c r="J6" s="48">
        <v>2</v>
      </c>
      <c r="K6" s="48">
        <v>1</v>
      </c>
      <c r="L6" s="68">
        <v>30</v>
      </c>
    </row>
    <row r="7" spans="1:12" s="3" customFormat="1" ht="47.45" customHeight="1" x14ac:dyDescent="0.2">
      <c r="A7" s="183">
        <v>2</v>
      </c>
      <c r="B7" s="184" t="s">
        <v>104</v>
      </c>
      <c r="C7" s="15">
        <f t="shared" ref="C7:C23" si="0">SUM(D7:G7)</f>
        <v>11</v>
      </c>
      <c r="D7" s="42">
        <v>4</v>
      </c>
      <c r="E7" s="42">
        <v>1</v>
      </c>
      <c r="F7" s="42">
        <v>1</v>
      </c>
      <c r="G7" s="42">
        <v>5</v>
      </c>
      <c r="H7" s="42">
        <v>4</v>
      </c>
      <c r="I7" s="42">
        <v>1</v>
      </c>
      <c r="J7" s="42">
        <v>0</v>
      </c>
      <c r="K7" s="42">
        <v>0</v>
      </c>
      <c r="L7" s="225">
        <v>3</v>
      </c>
    </row>
    <row r="8" spans="1:12" s="3" customFormat="1" ht="34.5" customHeight="1" x14ac:dyDescent="0.2">
      <c r="A8" s="183">
        <v>3</v>
      </c>
      <c r="B8" s="184" t="s">
        <v>226</v>
      </c>
      <c r="C8" s="15">
        <f t="shared" si="0"/>
        <v>27</v>
      </c>
      <c r="D8" s="180">
        <v>15</v>
      </c>
      <c r="E8" s="180">
        <v>1</v>
      </c>
      <c r="F8" s="180">
        <v>1</v>
      </c>
      <c r="G8" s="180">
        <v>10</v>
      </c>
      <c r="H8" s="180">
        <v>0</v>
      </c>
      <c r="I8" s="180">
        <v>0</v>
      </c>
      <c r="J8" s="180">
        <v>1</v>
      </c>
      <c r="K8" s="180">
        <v>0</v>
      </c>
      <c r="L8" s="187">
        <v>0</v>
      </c>
    </row>
    <row r="9" spans="1:12" s="3" customFormat="1" ht="34.5" customHeight="1" x14ac:dyDescent="0.2">
      <c r="A9" s="183">
        <v>4</v>
      </c>
      <c r="B9" s="184" t="s">
        <v>229</v>
      </c>
      <c r="C9" s="15">
        <f t="shared" si="0"/>
        <v>6</v>
      </c>
      <c r="D9" s="15">
        <v>2</v>
      </c>
      <c r="E9" s="15">
        <v>1</v>
      </c>
      <c r="F9" s="15">
        <v>1</v>
      </c>
      <c r="G9" s="15">
        <v>2</v>
      </c>
      <c r="H9" s="15">
        <v>0</v>
      </c>
      <c r="I9" s="15">
        <v>0</v>
      </c>
      <c r="J9" s="15">
        <v>0</v>
      </c>
      <c r="K9" s="15">
        <v>0</v>
      </c>
      <c r="L9" s="25">
        <v>0</v>
      </c>
    </row>
    <row r="10" spans="1:12" s="3" customFormat="1" ht="34.5" customHeight="1" x14ac:dyDescent="0.2">
      <c r="A10" s="183">
        <v>5</v>
      </c>
      <c r="B10" s="184" t="s">
        <v>230</v>
      </c>
      <c r="C10" s="15">
        <f t="shared" si="0"/>
        <v>19</v>
      </c>
      <c r="D10" s="180">
        <v>19</v>
      </c>
      <c r="E10" s="180">
        <v>0</v>
      </c>
      <c r="F10" s="180">
        <v>0</v>
      </c>
      <c r="G10" s="180">
        <v>0</v>
      </c>
      <c r="H10" s="180">
        <v>0</v>
      </c>
      <c r="I10" s="180">
        <v>0</v>
      </c>
      <c r="J10" s="180">
        <v>0</v>
      </c>
      <c r="K10" s="180">
        <v>0</v>
      </c>
      <c r="L10" s="187">
        <v>0</v>
      </c>
    </row>
    <row r="11" spans="1:12" s="3" customFormat="1" ht="34.5" customHeight="1" x14ac:dyDescent="0.2">
      <c r="A11" s="183">
        <v>6</v>
      </c>
      <c r="B11" s="184" t="s">
        <v>277</v>
      </c>
      <c r="C11" s="15">
        <f t="shared" si="0"/>
        <v>45</v>
      </c>
      <c r="D11" s="15">
        <v>2</v>
      </c>
      <c r="E11" s="15">
        <v>1</v>
      </c>
      <c r="F11" s="15">
        <v>2</v>
      </c>
      <c r="G11" s="15">
        <v>40</v>
      </c>
      <c r="H11" s="15">
        <v>0</v>
      </c>
      <c r="I11" s="15">
        <v>0</v>
      </c>
      <c r="J11" s="15">
        <v>45</v>
      </c>
      <c r="K11" s="15">
        <v>0</v>
      </c>
      <c r="L11" s="25">
        <v>0</v>
      </c>
    </row>
    <row r="12" spans="1:12" s="3" customFormat="1" ht="34.5" customHeight="1" x14ac:dyDescent="0.2">
      <c r="A12" s="183">
        <v>7</v>
      </c>
      <c r="B12" s="184" t="s">
        <v>232</v>
      </c>
      <c r="C12" s="15">
        <f t="shared" si="0"/>
        <v>34</v>
      </c>
      <c r="D12" s="180">
        <v>0</v>
      </c>
      <c r="E12" s="180">
        <v>0</v>
      </c>
      <c r="F12" s="180">
        <v>2</v>
      </c>
      <c r="G12" s="180">
        <v>32</v>
      </c>
      <c r="H12" s="180">
        <v>0</v>
      </c>
      <c r="I12" s="180">
        <v>0</v>
      </c>
      <c r="J12" s="180">
        <v>0</v>
      </c>
      <c r="K12" s="180">
        <v>0</v>
      </c>
      <c r="L12" s="187">
        <v>0</v>
      </c>
    </row>
    <row r="13" spans="1:12" s="3" customFormat="1" ht="34.5" customHeight="1" x14ac:dyDescent="0.2">
      <c r="A13" s="183">
        <v>8</v>
      </c>
      <c r="B13" s="184" t="s">
        <v>233</v>
      </c>
      <c r="C13" s="15">
        <f t="shared" si="0"/>
        <v>29</v>
      </c>
      <c r="D13" s="180">
        <v>10</v>
      </c>
      <c r="E13" s="180">
        <v>5</v>
      </c>
      <c r="F13" s="180">
        <v>7</v>
      </c>
      <c r="G13" s="180">
        <v>7</v>
      </c>
      <c r="H13" s="180">
        <v>4</v>
      </c>
      <c r="I13" s="180">
        <v>2</v>
      </c>
      <c r="J13" s="180">
        <v>9</v>
      </c>
      <c r="K13" s="180">
        <v>4</v>
      </c>
      <c r="L13" s="187">
        <v>1</v>
      </c>
    </row>
    <row r="14" spans="1:12" s="3" customFormat="1" ht="34.5" customHeight="1" x14ac:dyDescent="0.2">
      <c r="A14" s="183">
        <v>9</v>
      </c>
      <c r="B14" s="184" t="s">
        <v>234</v>
      </c>
      <c r="C14" s="15">
        <f t="shared" si="0"/>
        <v>7</v>
      </c>
      <c r="D14" s="15">
        <v>7</v>
      </c>
      <c r="E14" s="15">
        <v>0</v>
      </c>
      <c r="F14" s="15">
        <v>0</v>
      </c>
      <c r="G14" s="15">
        <v>0</v>
      </c>
      <c r="H14" s="15">
        <v>1</v>
      </c>
      <c r="I14" s="15">
        <v>3</v>
      </c>
      <c r="J14" s="15">
        <v>2</v>
      </c>
      <c r="K14" s="15">
        <v>0</v>
      </c>
      <c r="L14" s="25">
        <v>1</v>
      </c>
    </row>
    <row r="15" spans="1:12" s="3" customFormat="1" ht="34.5" customHeight="1" x14ac:dyDescent="0.2">
      <c r="A15" s="183">
        <v>10</v>
      </c>
      <c r="B15" s="184" t="s">
        <v>235</v>
      </c>
      <c r="C15" s="15">
        <f t="shared" si="0"/>
        <v>14</v>
      </c>
      <c r="D15" s="17">
        <v>6</v>
      </c>
      <c r="E15" s="17">
        <v>1</v>
      </c>
      <c r="F15" s="17">
        <v>1</v>
      </c>
      <c r="G15" s="17">
        <v>6</v>
      </c>
      <c r="H15" s="15">
        <v>0</v>
      </c>
      <c r="I15" s="17">
        <v>0</v>
      </c>
      <c r="J15" s="17">
        <v>3</v>
      </c>
      <c r="K15" s="17">
        <v>4</v>
      </c>
      <c r="L15" s="226">
        <v>0</v>
      </c>
    </row>
    <row r="16" spans="1:12" s="3" customFormat="1" ht="34.5" customHeight="1" x14ac:dyDescent="0.2">
      <c r="A16" s="183">
        <v>11</v>
      </c>
      <c r="B16" s="184" t="s">
        <v>236</v>
      </c>
      <c r="C16" s="15">
        <f t="shared" si="0"/>
        <v>364</v>
      </c>
      <c r="D16" s="15">
        <v>12</v>
      </c>
      <c r="E16" s="15">
        <v>8</v>
      </c>
      <c r="F16" s="15">
        <v>172</v>
      </c>
      <c r="G16" s="15">
        <v>172</v>
      </c>
      <c r="H16" s="15">
        <v>1</v>
      </c>
      <c r="I16" s="15"/>
      <c r="J16" s="15">
        <v>2</v>
      </c>
      <c r="K16" s="15">
        <v>1</v>
      </c>
      <c r="L16" s="25">
        <v>1</v>
      </c>
    </row>
    <row r="17" spans="1:12" s="3" customFormat="1" ht="34.5" customHeight="1" x14ac:dyDescent="0.2">
      <c r="A17" s="183">
        <v>12</v>
      </c>
      <c r="B17" s="184" t="s">
        <v>237</v>
      </c>
      <c r="C17" s="15">
        <f t="shared" si="0"/>
        <v>0</v>
      </c>
      <c r="D17" s="180">
        <v>0</v>
      </c>
      <c r="E17" s="180">
        <v>0</v>
      </c>
      <c r="F17" s="180">
        <v>0</v>
      </c>
      <c r="G17" s="180">
        <v>0</v>
      </c>
      <c r="H17" s="17">
        <v>1</v>
      </c>
      <c r="I17" s="180">
        <v>0</v>
      </c>
      <c r="J17" s="180">
        <v>1</v>
      </c>
      <c r="K17" s="180">
        <v>0</v>
      </c>
      <c r="L17" s="187">
        <v>0</v>
      </c>
    </row>
    <row r="18" spans="1:12" s="3" customFormat="1" ht="34.5" customHeight="1" x14ac:dyDescent="0.2">
      <c r="A18" s="183">
        <v>13</v>
      </c>
      <c r="B18" s="184" t="s">
        <v>238</v>
      </c>
      <c r="C18" s="15">
        <f t="shared" si="0"/>
        <v>19</v>
      </c>
      <c r="D18" s="180">
        <v>0</v>
      </c>
      <c r="E18" s="180">
        <v>2</v>
      </c>
      <c r="F18" s="180">
        <v>2</v>
      </c>
      <c r="G18" s="180">
        <v>15</v>
      </c>
      <c r="H18" s="15">
        <v>0</v>
      </c>
      <c r="I18" s="180">
        <v>0</v>
      </c>
      <c r="J18" s="180">
        <v>0</v>
      </c>
      <c r="K18" s="180">
        <v>0</v>
      </c>
      <c r="L18" s="187">
        <v>0</v>
      </c>
    </row>
    <row r="19" spans="1:12" s="3" customFormat="1" ht="34.5" customHeight="1" x14ac:dyDescent="0.2">
      <c r="A19" s="183">
        <v>14</v>
      </c>
      <c r="B19" s="184" t="s">
        <v>239</v>
      </c>
      <c r="C19" s="15">
        <f t="shared" si="0"/>
        <v>19</v>
      </c>
      <c r="D19" s="15">
        <v>10</v>
      </c>
      <c r="E19" s="15">
        <v>0</v>
      </c>
      <c r="F19" s="15">
        <v>8</v>
      </c>
      <c r="G19" s="15">
        <v>1</v>
      </c>
      <c r="H19" s="15">
        <v>2</v>
      </c>
      <c r="I19" s="15">
        <v>0</v>
      </c>
      <c r="J19" s="15">
        <v>3</v>
      </c>
      <c r="K19" s="15">
        <v>1</v>
      </c>
      <c r="L19" s="25">
        <v>0</v>
      </c>
    </row>
    <row r="20" spans="1:12" s="3" customFormat="1" ht="34.5" customHeight="1" x14ac:dyDescent="0.2">
      <c r="A20" s="183">
        <v>15</v>
      </c>
      <c r="B20" s="184" t="s">
        <v>240</v>
      </c>
      <c r="C20" s="15">
        <f t="shared" si="0"/>
        <v>85</v>
      </c>
      <c r="D20" s="15">
        <v>8</v>
      </c>
      <c r="E20" s="15">
        <v>0</v>
      </c>
      <c r="F20" s="15">
        <v>59</v>
      </c>
      <c r="G20" s="15">
        <v>18</v>
      </c>
      <c r="H20" s="15">
        <v>0</v>
      </c>
      <c r="I20" s="15">
        <v>0</v>
      </c>
      <c r="J20" s="15">
        <v>0</v>
      </c>
      <c r="K20" s="15">
        <v>0</v>
      </c>
      <c r="L20" s="25">
        <v>0</v>
      </c>
    </row>
    <row r="21" spans="1:12" s="3" customFormat="1" ht="34.5" customHeight="1" x14ac:dyDescent="0.2">
      <c r="A21" s="183">
        <v>16</v>
      </c>
      <c r="B21" s="184" t="s">
        <v>51</v>
      </c>
      <c r="C21" s="15">
        <f t="shared" si="0"/>
        <v>34</v>
      </c>
      <c r="D21" s="180">
        <v>4</v>
      </c>
      <c r="E21" s="180">
        <v>0</v>
      </c>
      <c r="F21" s="180">
        <v>18</v>
      </c>
      <c r="G21" s="180">
        <v>12</v>
      </c>
      <c r="H21" s="180">
        <v>4</v>
      </c>
      <c r="I21" s="180">
        <v>0</v>
      </c>
      <c r="J21" s="180">
        <v>1</v>
      </c>
      <c r="K21" s="180">
        <v>0</v>
      </c>
      <c r="L21" s="187">
        <v>24</v>
      </c>
    </row>
    <row r="22" spans="1:12" ht="38.450000000000003" customHeight="1" x14ac:dyDescent="0.2">
      <c r="A22" s="183">
        <v>17</v>
      </c>
      <c r="B22" s="184" t="s">
        <v>266</v>
      </c>
      <c r="C22" s="15">
        <f t="shared" si="0"/>
        <v>2</v>
      </c>
      <c r="D22" s="180">
        <v>0</v>
      </c>
      <c r="E22" s="180">
        <v>0</v>
      </c>
      <c r="F22" s="180">
        <v>1</v>
      </c>
      <c r="G22" s="180">
        <v>1</v>
      </c>
      <c r="H22" s="180">
        <v>0</v>
      </c>
      <c r="I22" s="180">
        <v>0</v>
      </c>
      <c r="J22" s="180">
        <v>0</v>
      </c>
      <c r="K22" s="180">
        <v>2</v>
      </c>
      <c r="L22" s="187">
        <v>1</v>
      </c>
    </row>
    <row r="23" spans="1:12" ht="32.450000000000003" customHeight="1" thickBot="1" x14ac:dyDescent="0.25">
      <c r="A23" s="215">
        <v>19</v>
      </c>
      <c r="B23" s="54" t="s">
        <v>247</v>
      </c>
      <c r="C23" s="223">
        <f t="shared" si="0"/>
        <v>1084</v>
      </c>
      <c r="D23" s="181">
        <v>376</v>
      </c>
      <c r="E23" s="181">
        <v>142</v>
      </c>
      <c r="F23" s="181">
        <v>207</v>
      </c>
      <c r="G23" s="181">
        <v>359</v>
      </c>
      <c r="H23" s="181">
        <v>111</v>
      </c>
      <c r="I23" s="181">
        <v>13</v>
      </c>
      <c r="J23" s="181">
        <v>100</v>
      </c>
      <c r="K23" s="181">
        <v>46</v>
      </c>
      <c r="L23" s="41">
        <v>386</v>
      </c>
    </row>
    <row r="24" spans="1:12" ht="30.75" customHeight="1" thickBot="1" x14ac:dyDescent="0.25">
      <c r="A24" s="262" t="s">
        <v>305</v>
      </c>
      <c r="B24" s="263"/>
      <c r="C24" s="224">
        <f>SUM(C6:C23)</f>
        <v>2487</v>
      </c>
      <c r="D24" s="224">
        <f t="shared" ref="D24:L24" si="1">SUM(D6:D23)</f>
        <v>646</v>
      </c>
      <c r="E24" s="224">
        <f t="shared" si="1"/>
        <v>214</v>
      </c>
      <c r="F24" s="224">
        <f t="shared" si="1"/>
        <v>846</v>
      </c>
      <c r="G24" s="224">
        <f t="shared" si="1"/>
        <v>781</v>
      </c>
      <c r="H24" s="224">
        <f t="shared" si="1"/>
        <v>158</v>
      </c>
      <c r="I24" s="224">
        <f t="shared" si="1"/>
        <v>23</v>
      </c>
      <c r="J24" s="224">
        <f t="shared" si="1"/>
        <v>169</v>
      </c>
      <c r="K24" s="224">
        <f t="shared" si="1"/>
        <v>59</v>
      </c>
      <c r="L24" s="224">
        <f t="shared" si="1"/>
        <v>447</v>
      </c>
    </row>
    <row r="25" spans="1:12" x14ac:dyDescent="0.2">
      <c r="C25" s="4"/>
      <c r="D25" s="4"/>
    </row>
    <row r="26" spans="1:12" x14ac:dyDescent="0.2">
      <c r="C26" s="4"/>
      <c r="D26" s="4"/>
    </row>
    <row r="27" spans="1:12" x14ac:dyDescent="0.2">
      <c r="C27" s="4"/>
      <c r="D27" s="4"/>
    </row>
    <row r="28" spans="1:12" x14ac:dyDescent="0.2">
      <c r="C28" s="4"/>
      <c r="D28" s="4"/>
    </row>
    <row r="29" spans="1:12" x14ac:dyDescent="0.2">
      <c r="C29" s="4"/>
      <c r="D29" s="4"/>
      <c r="E29" s="4"/>
      <c r="F29" s="4"/>
      <c r="G29" s="4"/>
      <c r="H29" s="4"/>
      <c r="I29" s="4"/>
      <c r="J29" s="4"/>
      <c r="K29" s="4"/>
      <c r="L29" s="4"/>
    </row>
    <row r="30" spans="1:12" x14ac:dyDescent="0.2">
      <c r="C30" s="4"/>
      <c r="D30" s="4"/>
      <c r="E30" s="4"/>
      <c r="F30" s="4"/>
      <c r="G30" s="4"/>
      <c r="H30" s="4"/>
      <c r="I30" s="4"/>
      <c r="J30" s="4"/>
      <c r="K30" s="4"/>
      <c r="L30" s="4"/>
    </row>
    <row r="31" spans="1:12" x14ac:dyDescent="0.2">
      <c r="C31" s="4"/>
      <c r="D31" s="4"/>
      <c r="E31" s="4"/>
      <c r="F31" s="4"/>
      <c r="G31" s="4"/>
      <c r="H31" s="4"/>
      <c r="I31" s="4"/>
      <c r="J31" s="4"/>
      <c r="K31" s="4"/>
      <c r="L31" s="4"/>
    </row>
    <row r="32" spans="1:12" x14ac:dyDescent="0.2">
      <c r="C32" s="4"/>
      <c r="D32" s="4"/>
      <c r="E32" s="4"/>
      <c r="F32" s="4"/>
      <c r="G32" s="4"/>
      <c r="H32" s="4"/>
      <c r="I32" s="4"/>
      <c r="J32" s="4"/>
      <c r="K32" s="4"/>
      <c r="L32" s="4"/>
    </row>
    <row r="33" spans="3:12" x14ac:dyDescent="0.2">
      <c r="C33" s="4"/>
      <c r="D33" s="4"/>
      <c r="E33" s="4"/>
      <c r="F33" s="4"/>
      <c r="G33" s="4"/>
      <c r="H33" s="4"/>
      <c r="I33" s="4"/>
      <c r="J33" s="4"/>
      <c r="K33" s="4"/>
      <c r="L33" s="4"/>
    </row>
    <row r="34" spans="3:12" x14ac:dyDescent="0.2">
      <c r="C34" s="4"/>
      <c r="D34" s="4"/>
      <c r="E34" s="4"/>
      <c r="F34" s="4"/>
      <c r="G34" s="4"/>
      <c r="H34" s="4"/>
      <c r="I34" s="4"/>
      <c r="J34" s="4"/>
      <c r="K34" s="4"/>
      <c r="L34" s="4"/>
    </row>
    <row r="35" spans="3:12" x14ac:dyDescent="0.2">
      <c r="C35" s="4"/>
      <c r="D35" s="4"/>
      <c r="E35" s="4"/>
      <c r="F35" s="4"/>
      <c r="G35" s="4"/>
      <c r="H35" s="4"/>
      <c r="I35" s="4"/>
      <c r="J35" s="4"/>
      <c r="K35" s="4"/>
      <c r="L35" s="4"/>
    </row>
    <row r="36" spans="3:12" x14ac:dyDescent="0.2">
      <c r="C36" s="4"/>
      <c r="D36" s="4"/>
      <c r="E36" s="4"/>
      <c r="F36" s="4"/>
      <c r="G36" s="4"/>
      <c r="H36" s="4"/>
      <c r="I36" s="4"/>
      <c r="J36" s="4"/>
      <c r="K36" s="4"/>
      <c r="L36" s="4"/>
    </row>
    <row r="37" spans="3:12" x14ac:dyDescent="0.2">
      <c r="C37" s="4"/>
      <c r="D37" s="4"/>
      <c r="E37" s="4"/>
      <c r="F37" s="4"/>
      <c r="G37" s="4"/>
      <c r="H37" s="4"/>
      <c r="I37" s="4"/>
      <c r="J37" s="4"/>
      <c r="K37" s="4"/>
      <c r="L37" s="4"/>
    </row>
    <row r="38" spans="3:12" x14ac:dyDescent="0.2">
      <c r="C38" s="4"/>
      <c r="D38" s="4"/>
      <c r="E38" s="4"/>
      <c r="F38" s="4"/>
      <c r="G38" s="4"/>
      <c r="H38" s="4"/>
      <c r="I38" s="4"/>
      <c r="J38" s="4"/>
      <c r="K38" s="4"/>
      <c r="L38" s="4"/>
    </row>
    <row r="39" spans="3:12" x14ac:dyDescent="0.2">
      <c r="C39" s="4"/>
      <c r="D39" s="4"/>
      <c r="E39" s="4"/>
      <c r="F39" s="4"/>
      <c r="G39" s="4"/>
      <c r="H39" s="4"/>
      <c r="I39" s="4"/>
      <c r="J39" s="4"/>
      <c r="K39" s="4"/>
      <c r="L39" s="4"/>
    </row>
    <row r="40" spans="3:12" x14ac:dyDescent="0.2">
      <c r="C40" s="4"/>
      <c r="D40" s="4"/>
      <c r="E40" s="4"/>
      <c r="F40" s="4"/>
      <c r="G40" s="4"/>
      <c r="H40" s="4"/>
      <c r="I40" s="4"/>
      <c r="J40" s="4"/>
      <c r="K40" s="4"/>
      <c r="L40" s="4"/>
    </row>
    <row r="41" spans="3:12" x14ac:dyDescent="0.2">
      <c r="C41" s="4"/>
      <c r="D41" s="4"/>
      <c r="E41" s="4"/>
      <c r="F41" s="4"/>
      <c r="G41" s="4"/>
      <c r="H41" s="4"/>
      <c r="I41" s="4"/>
      <c r="J41" s="4"/>
      <c r="K41" s="4"/>
      <c r="L41" s="4"/>
    </row>
    <row r="42" spans="3:12" x14ac:dyDescent="0.2">
      <c r="C42" s="4"/>
      <c r="D42" s="4"/>
      <c r="E42" s="4"/>
      <c r="F42" s="4"/>
      <c r="G42" s="4"/>
      <c r="H42" s="4"/>
      <c r="I42" s="4"/>
      <c r="J42" s="4"/>
      <c r="K42" s="4"/>
      <c r="L42" s="4"/>
    </row>
    <row r="43" spans="3:12" x14ac:dyDescent="0.2">
      <c r="C43" s="4"/>
      <c r="D43" s="4"/>
      <c r="E43" s="4"/>
      <c r="F43" s="4"/>
      <c r="G43" s="4"/>
      <c r="H43" s="4"/>
      <c r="I43" s="4"/>
      <c r="J43" s="4"/>
      <c r="K43" s="4"/>
      <c r="L43" s="4"/>
    </row>
    <row r="44" spans="3:12" x14ac:dyDescent="0.2">
      <c r="C44" s="4"/>
      <c r="D44" s="4"/>
      <c r="E44" s="4"/>
      <c r="F44" s="4"/>
      <c r="G44" s="4"/>
      <c r="H44" s="4"/>
      <c r="I44" s="4"/>
      <c r="J44" s="4"/>
      <c r="K44" s="4"/>
      <c r="L44" s="4"/>
    </row>
    <row r="45" spans="3:12" x14ac:dyDescent="0.2">
      <c r="C45" s="4"/>
      <c r="D45" s="4"/>
      <c r="E45" s="4"/>
      <c r="F45" s="4"/>
      <c r="G45" s="4"/>
      <c r="H45" s="4"/>
      <c r="I45" s="4"/>
      <c r="J45" s="4"/>
      <c r="K45" s="4"/>
      <c r="L45" s="4"/>
    </row>
    <row r="46" spans="3:12" x14ac:dyDescent="0.2">
      <c r="C46" s="4"/>
      <c r="D46" s="4"/>
      <c r="E46" s="4"/>
      <c r="F46" s="4"/>
      <c r="G46" s="4"/>
      <c r="H46" s="4"/>
      <c r="I46" s="4"/>
      <c r="J46" s="4"/>
      <c r="K46" s="4"/>
      <c r="L46" s="4"/>
    </row>
    <row r="47" spans="3:12" x14ac:dyDescent="0.2">
      <c r="C47" s="4"/>
      <c r="D47" s="4"/>
      <c r="E47" s="4"/>
      <c r="F47" s="4"/>
      <c r="G47" s="4"/>
      <c r="H47" s="4"/>
      <c r="I47" s="4"/>
      <c r="J47" s="4"/>
      <c r="K47" s="4"/>
      <c r="L47" s="4"/>
    </row>
    <row r="48" spans="3:12" x14ac:dyDescent="0.2">
      <c r="C48" s="4"/>
      <c r="D48" s="4"/>
      <c r="E48" s="4"/>
      <c r="F48" s="4"/>
      <c r="G48" s="4"/>
      <c r="H48" s="4"/>
      <c r="I48" s="4"/>
      <c r="J48" s="4"/>
      <c r="K48" s="4"/>
      <c r="L48" s="4"/>
    </row>
    <row r="49" spans="3:12" x14ac:dyDescent="0.2">
      <c r="C49" s="4"/>
      <c r="D49" s="4"/>
      <c r="E49" s="4"/>
      <c r="F49" s="4"/>
      <c r="G49" s="4"/>
      <c r="H49" s="4"/>
      <c r="I49" s="4"/>
      <c r="J49" s="4"/>
      <c r="K49" s="4"/>
      <c r="L49" s="4"/>
    </row>
    <row r="50" spans="3:12" x14ac:dyDescent="0.2">
      <c r="C50" s="4"/>
      <c r="D50" s="4"/>
      <c r="E50" s="4"/>
      <c r="F50" s="4"/>
      <c r="G50" s="4"/>
      <c r="H50" s="4"/>
      <c r="I50" s="4"/>
      <c r="J50" s="4"/>
      <c r="K50" s="4"/>
      <c r="L50" s="4"/>
    </row>
    <row r="51" spans="3:12" x14ac:dyDescent="0.2">
      <c r="C51" s="4"/>
      <c r="D51" s="4"/>
      <c r="E51" s="4"/>
      <c r="F51" s="4"/>
      <c r="G51" s="4"/>
      <c r="H51" s="4"/>
      <c r="I51" s="4"/>
      <c r="J51" s="4"/>
      <c r="K51" s="4"/>
      <c r="L51" s="4"/>
    </row>
    <row r="52" spans="3:12" x14ac:dyDescent="0.2">
      <c r="C52" s="4"/>
      <c r="D52" s="4"/>
      <c r="E52" s="4"/>
      <c r="F52" s="4"/>
      <c r="G52" s="4"/>
      <c r="H52" s="4"/>
      <c r="I52" s="4"/>
      <c r="J52" s="4"/>
      <c r="K52" s="4"/>
      <c r="L52" s="4"/>
    </row>
    <row r="53" spans="3:12" x14ac:dyDescent="0.2">
      <c r="C53" s="4"/>
      <c r="D53" s="4"/>
      <c r="E53" s="4"/>
      <c r="F53" s="4"/>
      <c r="G53" s="4"/>
      <c r="H53" s="4"/>
      <c r="I53" s="4"/>
      <c r="J53" s="4"/>
      <c r="K53" s="4"/>
      <c r="L53" s="4"/>
    </row>
    <row r="54" spans="3:12" x14ac:dyDescent="0.2">
      <c r="C54" s="4"/>
      <c r="D54" s="4"/>
      <c r="E54" s="4"/>
      <c r="F54" s="4"/>
      <c r="G54" s="4"/>
      <c r="H54" s="4"/>
      <c r="I54" s="4"/>
      <c r="J54" s="4"/>
      <c r="K54" s="4"/>
      <c r="L54" s="4"/>
    </row>
    <row r="55" spans="3:12" x14ac:dyDescent="0.2">
      <c r="C55" s="4"/>
      <c r="D55" s="4"/>
      <c r="E55" s="4"/>
      <c r="F55" s="4"/>
      <c r="G55" s="4"/>
      <c r="H55" s="4"/>
      <c r="I55" s="4"/>
      <c r="J55" s="4"/>
      <c r="K55" s="4"/>
      <c r="L55" s="4"/>
    </row>
    <row r="56" spans="3:12" x14ac:dyDescent="0.2">
      <c r="C56" s="4"/>
      <c r="D56" s="4"/>
      <c r="E56" s="4"/>
      <c r="F56" s="4"/>
      <c r="G56" s="4"/>
      <c r="H56" s="4"/>
      <c r="I56" s="4"/>
      <c r="J56" s="4"/>
      <c r="K56" s="4"/>
      <c r="L56" s="4"/>
    </row>
    <row r="57" spans="3:12" x14ac:dyDescent="0.2">
      <c r="C57" s="4"/>
      <c r="D57" s="4"/>
      <c r="E57" s="4"/>
      <c r="F57" s="4"/>
      <c r="G57" s="4"/>
      <c r="H57" s="4"/>
      <c r="I57" s="4"/>
      <c r="J57" s="4"/>
      <c r="K57" s="4"/>
      <c r="L57" s="4"/>
    </row>
    <row r="58" spans="3:12" x14ac:dyDescent="0.2">
      <c r="C58" s="4"/>
      <c r="D58" s="4"/>
      <c r="E58" s="4"/>
      <c r="F58" s="4"/>
      <c r="G58" s="4"/>
      <c r="H58" s="4"/>
      <c r="I58" s="4"/>
      <c r="J58" s="4"/>
      <c r="K58" s="4"/>
      <c r="L58" s="4"/>
    </row>
    <row r="59" spans="3:12" x14ac:dyDescent="0.2">
      <c r="C59" s="4"/>
      <c r="D59" s="4"/>
      <c r="E59" s="4"/>
      <c r="F59" s="4"/>
      <c r="G59" s="4"/>
      <c r="H59" s="4"/>
      <c r="I59" s="4"/>
      <c r="J59" s="4"/>
      <c r="K59" s="4"/>
      <c r="L59" s="4"/>
    </row>
    <row r="60" spans="3:12" x14ac:dyDescent="0.2">
      <c r="C60" s="4"/>
      <c r="D60" s="4"/>
      <c r="E60" s="4"/>
      <c r="F60" s="4"/>
      <c r="G60" s="4"/>
      <c r="H60" s="4"/>
      <c r="I60" s="4"/>
      <c r="J60" s="4"/>
      <c r="K60" s="4"/>
      <c r="L60" s="4"/>
    </row>
    <row r="61" spans="3:12" x14ac:dyDescent="0.2">
      <c r="C61" s="4"/>
      <c r="D61" s="4"/>
      <c r="E61" s="4"/>
      <c r="F61" s="4"/>
      <c r="G61" s="4"/>
      <c r="H61" s="4"/>
      <c r="I61" s="4"/>
      <c r="J61" s="4"/>
      <c r="K61" s="4"/>
      <c r="L61" s="4"/>
    </row>
    <row r="62" spans="3:12" x14ac:dyDescent="0.2">
      <c r="C62" s="4"/>
      <c r="D62" s="4"/>
      <c r="E62" s="4"/>
      <c r="F62" s="4"/>
      <c r="G62" s="4"/>
      <c r="H62" s="4"/>
      <c r="I62" s="4"/>
      <c r="J62" s="4"/>
      <c r="K62" s="4"/>
      <c r="L62" s="4"/>
    </row>
    <row r="63" spans="3:12" x14ac:dyDescent="0.2">
      <c r="C63" s="4"/>
      <c r="D63" s="4"/>
      <c r="E63" s="4"/>
      <c r="F63" s="4"/>
      <c r="G63" s="4"/>
      <c r="H63" s="4"/>
      <c r="I63" s="4"/>
      <c r="J63" s="4"/>
      <c r="K63" s="4"/>
      <c r="L63" s="4"/>
    </row>
    <row r="64" spans="3:12" x14ac:dyDescent="0.2">
      <c r="C64" s="4"/>
      <c r="D64" s="4"/>
      <c r="E64" s="4"/>
      <c r="F64" s="4"/>
      <c r="G64" s="4"/>
      <c r="H64" s="4"/>
      <c r="I64" s="4"/>
      <c r="J64" s="4"/>
      <c r="K64" s="4"/>
      <c r="L64" s="4"/>
    </row>
  </sheetData>
  <mergeCells count="11">
    <mergeCell ref="A24:B24"/>
    <mergeCell ref="A2:L2"/>
    <mergeCell ref="C3:C4"/>
    <mergeCell ref="D3:G3"/>
    <mergeCell ref="H3:H4"/>
    <mergeCell ref="I3:I4"/>
    <mergeCell ref="J3:J4"/>
    <mergeCell ref="K3:K4"/>
    <mergeCell ref="B3:B4"/>
    <mergeCell ref="A3:A4"/>
    <mergeCell ref="L3:L4"/>
  </mergeCells>
  <printOptions horizontalCentered="1"/>
  <pageMargins left="0" right="0" top="0.39370078740157483" bottom="0" header="0" footer="0"/>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view="pageBreakPreview" zoomScaleNormal="55" zoomScaleSheetLayoutView="100" workbookViewId="0">
      <selection activeCell="G25" sqref="G25:G26"/>
    </sheetView>
  </sheetViews>
  <sheetFormatPr defaultColWidth="9.140625" defaultRowHeight="18.75" x14ac:dyDescent="0.2"/>
  <cols>
    <col min="1" max="1" width="6.7109375" style="3" customWidth="1"/>
    <col min="2" max="2" width="39.28515625" style="3" customWidth="1"/>
    <col min="3" max="3" width="29.140625" style="3" customWidth="1"/>
    <col min="4" max="4" width="29.7109375" style="3" customWidth="1"/>
    <col min="5" max="5" width="18.5703125" style="3" customWidth="1"/>
    <col min="6" max="6" width="29.85546875" style="3" customWidth="1"/>
    <col min="7" max="7" width="38.5703125" style="3" customWidth="1"/>
    <col min="8" max="8" width="25.5703125" style="3" customWidth="1"/>
    <col min="9" max="16384" width="9.140625" style="3"/>
  </cols>
  <sheetData>
    <row r="1" spans="1:8" x14ac:dyDescent="0.2">
      <c r="C1" s="5"/>
      <c r="D1" s="5"/>
      <c r="E1" s="5"/>
      <c r="F1" s="5"/>
      <c r="G1" s="5"/>
      <c r="H1" s="228" t="s">
        <v>48</v>
      </c>
    </row>
    <row r="2" spans="1:8" ht="64.5" customHeight="1" thickBot="1" x14ac:dyDescent="0.25">
      <c r="A2" s="338" t="s">
        <v>676</v>
      </c>
      <c r="B2" s="338"/>
      <c r="C2" s="338"/>
      <c r="D2" s="338"/>
      <c r="E2" s="338"/>
      <c r="F2" s="338"/>
      <c r="G2" s="338"/>
      <c r="H2" s="338"/>
    </row>
    <row r="3" spans="1:8" ht="117.95" customHeight="1" thickBot="1" x14ac:dyDescent="0.25">
      <c r="A3" s="26" t="s">
        <v>0</v>
      </c>
      <c r="B3" s="175" t="s">
        <v>219</v>
      </c>
      <c r="C3" s="27" t="s">
        <v>49</v>
      </c>
      <c r="D3" s="27" t="s">
        <v>29</v>
      </c>
      <c r="E3" s="27" t="s">
        <v>304</v>
      </c>
      <c r="F3" s="27" t="s">
        <v>50</v>
      </c>
      <c r="G3" s="27" t="s">
        <v>29</v>
      </c>
      <c r="H3" s="27" t="s">
        <v>304</v>
      </c>
    </row>
    <row r="4" spans="1:8" s="5" customFormat="1" ht="19.5" thickBot="1" x14ac:dyDescent="0.25">
      <c r="A4" s="87">
        <v>1</v>
      </c>
      <c r="B4" s="88">
        <v>2</v>
      </c>
      <c r="C4" s="89">
        <v>3</v>
      </c>
      <c r="D4" s="87">
        <v>4</v>
      </c>
      <c r="E4" s="88">
        <v>5</v>
      </c>
      <c r="F4" s="89">
        <v>6</v>
      </c>
      <c r="G4" s="87">
        <v>7</v>
      </c>
      <c r="H4" s="87">
        <v>8</v>
      </c>
    </row>
    <row r="5" spans="1:8" ht="36" customHeight="1" x14ac:dyDescent="0.2">
      <c r="A5" s="350">
        <v>1</v>
      </c>
      <c r="B5" s="353" t="s">
        <v>103</v>
      </c>
      <c r="C5" s="319" t="s">
        <v>297</v>
      </c>
      <c r="D5" s="319" t="s">
        <v>66</v>
      </c>
      <c r="E5" s="319" t="s">
        <v>701</v>
      </c>
      <c r="F5" s="179" t="s">
        <v>73</v>
      </c>
      <c r="G5" s="179" t="s">
        <v>298</v>
      </c>
      <c r="H5" s="137" t="s">
        <v>699</v>
      </c>
    </row>
    <row r="6" spans="1:8" ht="38.25" thickBot="1" x14ac:dyDescent="0.25">
      <c r="A6" s="352"/>
      <c r="B6" s="355"/>
      <c r="C6" s="321"/>
      <c r="D6" s="321"/>
      <c r="E6" s="321"/>
      <c r="F6" s="181" t="s">
        <v>107</v>
      </c>
      <c r="G6" s="181" t="s">
        <v>299</v>
      </c>
      <c r="H6" s="41" t="s">
        <v>680</v>
      </c>
    </row>
    <row r="7" spans="1:8" ht="75.75" thickBot="1" x14ac:dyDescent="0.25">
      <c r="A7" s="231">
        <v>2</v>
      </c>
      <c r="B7" s="233" t="s">
        <v>104</v>
      </c>
      <c r="C7" s="232" t="s">
        <v>608</v>
      </c>
      <c r="D7" s="232" t="s">
        <v>65</v>
      </c>
      <c r="E7" s="234" t="s">
        <v>700</v>
      </c>
      <c r="F7" s="232" t="s">
        <v>609</v>
      </c>
      <c r="G7" s="235" t="s">
        <v>610</v>
      </c>
      <c r="H7" s="236" t="s">
        <v>681</v>
      </c>
    </row>
    <row r="8" spans="1:8" ht="57" thickBot="1" x14ac:dyDescent="0.25">
      <c r="A8" s="231">
        <v>3</v>
      </c>
      <c r="B8" s="233" t="s">
        <v>228</v>
      </c>
      <c r="C8" s="235" t="s">
        <v>611</v>
      </c>
      <c r="D8" s="235" t="s">
        <v>612</v>
      </c>
      <c r="E8" s="155" t="s">
        <v>702</v>
      </c>
      <c r="F8" s="235" t="s">
        <v>613</v>
      </c>
      <c r="G8" s="235" t="s">
        <v>614</v>
      </c>
      <c r="H8" s="156" t="s">
        <v>682</v>
      </c>
    </row>
    <row r="9" spans="1:8" ht="57" thickBot="1" x14ac:dyDescent="0.25">
      <c r="A9" s="231">
        <v>4</v>
      </c>
      <c r="B9" s="154" t="s">
        <v>229</v>
      </c>
      <c r="C9" s="235" t="s">
        <v>113</v>
      </c>
      <c r="D9" s="235" t="s">
        <v>191</v>
      </c>
      <c r="E9" s="237" t="s">
        <v>703</v>
      </c>
      <c r="F9" s="235" t="s">
        <v>114</v>
      </c>
      <c r="G9" s="235" t="s">
        <v>615</v>
      </c>
      <c r="H9" s="156" t="s">
        <v>683</v>
      </c>
    </row>
    <row r="10" spans="1:8" ht="57" thickBot="1" x14ac:dyDescent="0.25">
      <c r="A10" s="238">
        <v>5</v>
      </c>
      <c r="B10" s="178" t="s">
        <v>230</v>
      </c>
      <c r="C10" s="239" t="s">
        <v>616</v>
      </c>
      <c r="D10" s="239" t="s">
        <v>209</v>
      </c>
      <c r="E10" s="177" t="s">
        <v>704</v>
      </c>
      <c r="F10" s="177" t="s">
        <v>115</v>
      </c>
      <c r="G10" s="239" t="s">
        <v>615</v>
      </c>
      <c r="H10" s="240" t="s">
        <v>684</v>
      </c>
    </row>
    <row r="11" spans="1:8" ht="57" thickBot="1" x14ac:dyDescent="0.25">
      <c r="A11" s="231">
        <v>6</v>
      </c>
      <c r="B11" s="154" t="s">
        <v>231</v>
      </c>
      <c r="C11" s="232" t="s">
        <v>617</v>
      </c>
      <c r="D11" s="232" t="s">
        <v>209</v>
      </c>
      <c r="E11" s="241" t="s">
        <v>705</v>
      </c>
      <c r="F11" s="232" t="s">
        <v>618</v>
      </c>
      <c r="G11" s="235" t="s">
        <v>619</v>
      </c>
      <c r="H11" s="236" t="s">
        <v>685</v>
      </c>
    </row>
    <row r="12" spans="1:8" ht="57" thickBot="1" x14ac:dyDescent="0.25">
      <c r="A12" s="238">
        <v>7</v>
      </c>
      <c r="B12" s="242" t="s">
        <v>232</v>
      </c>
      <c r="C12" s="243" t="s">
        <v>620</v>
      </c>
      <c r="D12" s="244" t="s">
        <v>621</v>
      </c>
      <c r="E12" s="244" t="s">
        <v>706</v>
      </c>
      <c r="F12" s="244" t="s">
        <v>135</v>
      </c>
      <c r="G12" s="239" t="s">
        <v>136</v>
      </c>
      <c r="H12" s="240" t="s">
        <v>686</v>
      </c>
    </row>
    <row r="13" spans="1:8" ht="57" thickBot="1" x14ac:dyDescent="0.25">
      <c r="A13" s="231">
        <v>8</v>
      </c>
      <c r="B13" s="233" t="s">
        <v>233</v>
      </c>
      <c r="C13" s="235" t="s">
        <v>622</v>
      </c>
      <c r="D13" s="232" t="s">
        <v>623</v>
      </c>
      <c r="E13" s="155" t="s">
        <v>707</v>
      </c>
      <c r="F13" s="235" t="s">
        <v>624</v>
      </c>
      <c r="G13" s="235" t="s">
        <v>619</v>
      </c>
      <c r="H13" s="156" t="s">
        <v>687</v>
      </c>
    </row>
    <row r="14" spans="1:8" ht="57" thickBot="1" x14ac:dyDescent="0.25">
      <c r="A14" s="238">
        <v>9</v>
      </c>
      <c r="B14" s="178" t="s">
        <v>234</v>
      </c>
      <c r="C14" s="244" t="s">
        <v>625</v>
      </c>
      <c r="D14" s="244" t="s">
        <v>209</v>
      </c>
      <c r="E14" s="243" t="s">
        <v>708</v>
      </c>
      <c r="F14" s="243" t="s">
        <v>626</v>
      </c>
      <c r="G14" s="239" t="s">
        <v>615</v>
      </c>
      <c r="H14" s="240" t="s">
        <v>688</v>
      </c>
    </row>
    <row r="15" spans="1:8" ht="57" thickBot="1" x14ac:dyDescent="0.25">
      <c r="A15" s="231">
        <v>10</v>
      </c>
      <c r="B15" s="154" t="s">
        <v>235</v>
      </c>
      <c r="C15" s="235" t="s">
        <v>627</v>
      </c>
      <c r="D15" s="232" t="s">
        <v>209</v>
      </c>
      <c r="E15" s="155" t="s">
        <v>709</v>
      </c>
      <c r="F15" s="155" t="s">
        <v>628</v>
      </c>
      <c r="G15" s="235" t="s">
        <v>629</v>
      </c>
      <c r="H15" s="156" t="s">
        <v>689</v>
      </c>
    </row>
    <row r="16" spans="1:8" ht="57" thickBot="1" x14ac:dyDescent="0.25">
      <c r="A16" s="238">
        <v>11</v>
      </c>
      <c r="B16" s="178" t="s">
        <v>236</v>
      </c>
      <c r="C16" s="239" t="s">
        <v>630</v>
      </c>
      <c r="D16" s="244" t="s">
        <v>621</v>
      </c>
      <c r="E16" s="243" t="s">
        <v>710</v>
      </c>
      <c r="F16" s="177" t="s">
        <v>172</v>
      </c>
      <c r="G16" s="239" t="s">
        <v>615</v>
      </c>
      <c r="H16" s="247" t="s">
        <v>690</v>
      </c>
    </row>
    <row r="17" spans="1:8" ht="57" thickBot="1" x14ac:dyDescent="0.25">
      <c r="A17" s="231">
        <v>12</v>
      </c>
      <c r="B17" s="233" t="s">
        <v>276</v>
      </c>
      <c r="C17" s="235" t="s">
        <v>631</v>
      </c>
      <c r="D17" s="232" t="s">
        <v>128</v>
      </c>
      <c r="E17" s="155" t="s">
        <v>711</v>
      </c>
      <c r="F17" s="235" t="s">
        <v>632</v>
      </c>
      <c r="G17" s="235" t="s">
        <v>615</v>
      </c>
      <c r="H17" s="156" t="s">
        <v>691</v>
      </c>
    </row>
    <row r="18" spans="1:8" ht="57" thickBot="1" x14ac:dyDescent="0.25">
      <c r="A18" s="238">
        <v>13</v>
      </c>
      <c r="B18" s="178" t="s">
        <v>238</v>
      </c>
      <c r="C18" s="245" t="s">
        <v>641</v>
      </c>
      <c r="D18" s="244" t="s">
        <v>128</v>
      </c>
      <c r="E18" s="246" t="s">
        <v>74</v>
      </c>
      <c r="F18" s="243" t="s">
        <v>633</v>
      </c>
      <c r="G18" s="177" t="s">
        <v>615</v>
      </c>
      <c r="H18" s="240" t="s">
        <v>692</v>
      </c>
    </row>
    <row r="19" spans="1:8" ht="57" thickBot="1" x14ac:dyDescent="0.25">
      <c r="A19" s="231">
        <v>14</v>
      </c>
      <c r="B19" s="154" t="s">
        <v>239</v>
      </c>
      <c r="C19" s="235" t="s">
        <v>634</v>
      </c>
      <c r="D19" s="232" t="s">
        <v>635</v>
      </c>
      <c r="E19" s="155" t="s">
        <v>712</v>
      </c>
      <c r="F19" s="155" t="s">
        <v>636</v>
      </c>
      <c r="G19" s="232" t="s">
        <v>615</v>
      </c>
      <c r="H19" s="156" t="s">
        <v>693</v>
      </c>
    </row>
    <row r="20" spans="1:8" ht="38.25" thickBot="1" x14ac:dyDescent="0.25">
      <c r="A20" s="238">
        <v>15</v>
      </c>
      <c r="B20" s="178" t="s">
        <v>240</v>
      </c>
      <c r="C20" s="177" t="s">
        <v>637</v>
      </c>
      <c r="D20" s="177" t="s">
        <v>638</v>
      </c>
      <c r="E20" s="177" t="s">
        <v>713</v>
      </c>
      <c r="F20" s="177" t="s">
        <v>639</v>
      </c>
      <c r="G20" s="244" t="s">
        <v>640</v>
      </c>
      <c r="H20" s="247" t="s">
        <v>694</v>
      </c>
    </row>
    <row r="21" spans="1:8" ht="42.75" customHeight="1" x14ac:dyDescent="0.2">
      <c r="A21" s="350">
        <v>16</v>
      </c>
      <c r="B21" s="353" t="s">
        <v>51</v>
      </c>
      <c r="C21" s="248" t="s">
        <v>641</v>
      </c>
      <c r="D21" s="114" t="s">
        <v>211</v>
      </c>
      <c r="E21" s="248" t="s">
        <v>714</v>
      </c>
      <c r="F21" s="363" t="s">
        <v>213</v>
      </c>
      <c r="G21" s="366" t="s">
        <v>214</v>
      </c>
      <c r="H21" s="367" t="s">
        <v>300</v>
      </c>
    </row>
    <row r="22" spans="1:8" ht="56.25" x14ac:dyDescent="0.2">
      <c r="A22" s="351"/>
      <c r="B22" s="354"/>
      <c r="C22" s="108" t="s">
        <v>210</v>
      </c>
      <c r="D22" s="146" t="s">
        <v>212</v>
      </c>
      <c r="E22" s="107" t="s">
        <v>715</v>
      </c>
      <c r="F22" s="364"/>
      <c r="G22" s="364"/>
      <c r="H22" s="368"/>
    </row>
    <row r="23" spans="1:8" ht="38.25" thickBot="1" x14ac:dyDescent="0.25">
      <c r="A23" s="352"/>
      <c r="B23" s="355"/>
      <c r="C23" s="249" t="s">
        <v>642</v>
      </c>
      <c r="D23" s="250" t="s">
        <v>212</v>
      </c>
      <c r="E23" s="251" t="s">
        <v>716</v>
      </c>
      <c r="F23" s="365"/>
      <c r="G23" s="365"/>
      <c r="H23" s="369"/>
    </row>
    <row r="24" spans="1:8" ht="75.75" thickBot="1" x14ac:dyDescent="0.25">
      <c r="A24" s="231">
        <v>17</v>
      </c>
      <c r="B24" s="154" t="s">
        <v>266</v>
      </c>
      <c r="C24" s="155" t="s">
        <v>270</v>
      </c>
      <c r="D24" s="155" t="s">
        <v>271</v>
      </c>
      <c r="E24" s="155" t="s">
        <v>717</v>
      </c>
      <c r="F24" s="155" t="s">
        <v>272</v>
      </c>
      <c r="G24" s="232" t="s">
        <v>273</v>
      </c>
      <c r="H24" s="156" t="s">
        <v>695</v>
      </c>
    </row>
    <row r="25" spans="1:8" ht="37.5" x14ac:dyDescent="0.2">
      <c r="A25" s="350">
        <v>18</v>
      </c>
      <c r="B25" s="353" t="s">
        <v>677</v>
      </c>
      <c r="C25" s="229" t="s">
        <v>644</v>
      </c>
      <c r="D25" s="230" t="s">
        <v>645</v>
      </c>
      <c r="E25" s="230" t="s">
        <v>718</v>
      </c>
      <c r="F25" s="332" t="s">
        <v>646</v>
      </c>
      <c r="G25" s="332" t="s">
        <v>299</v>
      </c>
      <c r="H25" s="356" t="s">
        <v>678</v>
      </c>
    </row>
    <row r="26" spans="1:8" ht="56.25" x14ac:dyDescent="0.2">
      <c r="A26" s="351"/>
      <c r="B26" s="354"/>
      <c r="C26" s="188" t="s">
        <v>647</v>
      </c>
      <c r="D26" s="189" t="s">
        <v>648</v>
      </c>
      <c r="E26" s="180" t="s">
        <v>719</v>
      </c>
      <c r="F26" s="333"/>
      <c r="G26" s="333"/>
      <c r="H26" s="357"/>
    </row>
    <row r="27" spans="1:8" ht="56.25" x14ac:dyDescent="0.2">
      <c r="A27" s="351"/>
      <c r="B27" s="354"/>
      <c r="C27" s="188" t="s">
        <v>649</v>
      </c>
      <c r="D27" s="189" t="s">
        <v>650</v>
      </c>
      <c r="E27" s="180" t="s">
        <v>720</v>
      </c>
      <c r="F27" s="333" t="s">
        <v>651</v>
      </c>
      <c r="G27" s="333" t="s">
        <v>652</v>
      </c>
      <c r="H27" s="357" t="s">
        <v>679</v>
      </c>
    </row>
    <row r="28" spans="1:8" x14ac:dyDescent="0.2">
      <c r="A28" s="351"/>
      <c r="B28" s="354"/>
      <c r="C28" s="359" t="s">
        <v>653</v>
      </c>
      <c r="D28" s="361" t="s">
        <v>654</v>
      </c>
      <c r="E28" s="333" t="s">
        <v>721</v>
      </c>
      <c r="F28" s="333"/>
      <c r="G28" s="333"/>
      <c r="H28" s="357"/>
    </row>
    <row r="29" spans="1:8" ht="19.5" thickBot="1" x14ac:dyDescent="0.25">
      <c r="A29" s="352"/>
      <c r="B29" s="355"/>
      <c r="C29" s="360"/>
      <c r="D29" s="362"/>
      <c r="E29" s="334"/>
      <c r="F29" s="334"/>
      <c r="G29" s="334"/>
      <c r="H29" s="358"/>
    </row>
  </sheetData>
  <mergeCells count="22">
    <mergeCell ref="E5:E6"/>
    <mergeCell ref="A2:H2"/>
    <mergeCell ref="A5:A6"/>
    <mergeCell ref="B5:B6"/>
    <mergeCell ref="C5:C6"/>
    <mergeCell ref="D5:D6"/>
    <mergeCell ref="B21:B23"/>
    <mergeCell ref="A21:A23"/>
    <mergeCell ref="F21:F23"/>
    <mergeCell ref="G21:G23"/>
    <mergeCell ref="H21:H23"/>
    <mergeCell ref="A25:A29"/>
    <mergeCell ref="B25:B29"/>
    <mergeCell ref="F25:F26"/>
    <mergeCell ref="G25:G26"/>
    <mergeCell ref="H25:H26"/>
    <mergeCell ref="F27:F29"/>
    <mergeCell ref="G27:G29"/>
    <mergeCell ref="H27:H29"/>
    <mergeCell ref="C28:C29"/>
    <mergeCell ref="D28:D29"/>
    <mergeCell ref="E28:E29"/>
  </mergeCells>
  <printOptions horizontalCentered="1"/>
  <pageMargins left="0" right="0" top="0" bottom="0" header="0" footer="0"/>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1-жадвал</vt:lpstr>
      <vt:lpstr>2-жадвал</vt:lpstr>
      <vt:lpstr>3-жадвал</vt:lpstr>
      <vt:lpstr>4-жадвал</vt:lpstr>
      <vt:lpstr>5-жадвал</vt:lpstr>
      <vt:lpstr>6-жадвал</vt:lpstr>
      <vt:lpstr>7-жадвал</vt:lpstr>
      <vt:lpstr>8-жадвал</vt:lpstr>
      <vt:lpstr>'6-жадвал'!Заголовки_для_печати</vt:lpstr>
      <vt:lpstr>'1-жадвал'!Область_печати</vt:lpstr>
      <vt:lpstr>'2-жадвал'!Область_печати</vt:lpstr>
      <vt:lpstr>'3-жадвал'!Область_печати</vt:lpstr>
      <vt:lpstr>'4-жадвал'!Область_печати</vt:lpstr>
      <vt:lpstr>'5-жадвал'!Область_печати</vt:lpstr>
      <vt:lpstr>'6-жадвал'!Область_печати</vt:lpstr>
      <vt:lpstr>'7-жадвал'!Область_печати</vt:lpstr>
      <vt:lpstr>'8-жадвал'!Область_печати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Umid B. Ruziyev</cp:lastModifiedBy>
  <cp:lastPrinted>2024-01-16T07:37:30Z</cp:lastPrinted>
  <dcterms:created xsi:type="dcterms:W3CDTF">1996-10-08T23:32:33Z</dcterms:created>
  <dcterms:modified xsi:type="dcterms:W3CDTF">2024-01-16T09:47:35Z</dcterms:modified>
</cp:coreProperties>
</file>